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5"/>
  </bookViews>
  <sheets>
    <sheet name="DEC-2014" sheetId="33" r:id="rId1"/>
    <sheet name="JAN-2015" sheetId="34" r:id="rId2"/>
    <sheet name="FEB-2015" sheetId="35" r:id="rId3"/>
    <sheet name="MAR-2015" sheetId="36" r:id="rId4"/>
    <sheet name="APR-2015" sheetId="37" r:id="rId5"/>
    <sheet name="MAI-2015" sheetId="38" r:id="rId6"/>
  </sheets>
  <calcPr calcId="145621"/>
</workbook>
</file>

<file path=xl/calcChain.xml><?xml version="1.0" encoding="utf-8"?>
<calcChain xmlns="http://schemas.openxmlformats.org/spreadsheetml/2006/main">
  <c r="L25" i="38" l="1"/>
  <c r="F25" i="38"/>
  <c r="E25" i="38"/>
  <c r="M25" i="38" s="1"/>
  <c r="L21" i="38"/>
  <c r="F21" i="38"/>
  <c r="E21" i="38"/>
  <c r="L10" i="38"/>
  <c r="K10" i="38"/>
  <c r="J10" i="38"/>
  <c r="F10" i="38"/>
  <c r="E10" i="38"/>
  <c r="I10" i="38" s="1"/>
  <c r="E27" i="38" l="1"/>
  <c r="H27" i="38" s="1"/>
  <c r="H25" i="38"/>
  <c r="H21" i="38"/>
  <c r="G21" i="38"/>
  <c r="J25" i="38"/>
  <c r="K25" i="38"/>
  <c r="G25" i="38"/>
  <c r="F27" i="38"/>
  <c r="F28" i="38" s="1"/>
  <c r="F32" i="38" s="1"/>
  <c r="E42" i="38" s="1"/>
  <c r="F42" i="38" s="1"/>
  <c r="L27" i="38"/>
  <c r="K21" i="38"/>
  <c r="H10" i="38"/>
  <c r="M10" i="38"/>
  <c r="E28" i="38"/>
  <c r="E32" i="38" s="1"/>
  <c r="E41" i="38" s="1"/>
  <c r="F41" i="38" s="1"/>
  <c r="I21" i="38"/>
  <c r="M21" i="38"/>
  <c r="G10" i="38"/>
  <c r="J21" i="38"/>
  <c r="I25" i="38"/>
  <c r="L25" i="37"/>
  <c r="F25" i="37"/>
  <c r="E25" i="37"/>
  <c r="G25" i="37" s="1"/>
  <c r="L21" i="37"/>
  <c r="F21" i="37"/>
  <c r="E21" i="37"/>
  <c r="K21" i="37" s="1"/>
  <c r="L10" i="37"/>
  <c r="K10" i="37"/>
  <c r="J10" i="37"/>
  <c r="F10" i="37"/>
  <c r="E10" i="37"/>
  <c r="H10" i="37" s="1"/>
  <c r="M27" i="38" l="1"/>
  <c r="K27" i="38"/>
  <c r="G27" i="38"/>
  <c r="G36" i="38"/>
  <c r="K36" i="38"/>
  <c r="K37" i="38" s="1"/>
  <c r="H36" i="38"/>
  <c r="H37" i="38" s="1"/>
  <c r="I36" i="38"/>
  <c r="I37" i="38" s="1"/>
  <c r="L36" i="38"/>
  <c r="L37" i="38" s="1"/>
  <c r="M36" i="38"/>
  <c r="M37" i="38" s="1"/>
  <c r="J36" i="38"/>
  <c r="J37" i="38" s="1"/>
  <c r="J27" i="38"/>
  <c r="I27" i="38"/>
  <c r="G21" i="37"/>
  <c r="G27" i="37" s="1"/>
  <c r="H21" i="37"/>
  <c r="F27" i="37"/>
  <c r="F28" i="37" s="1"/>
  <c r="F32" i="37" s="1"/>
  <c r="E42" i="37" s="1"/>
  <c r="F42" i="37" s="1"/>
  <c r="J21" i="37"/>
  <c r="G10" i="37"/>
  <c r="M25" i="37"/>
  <c r="J25" i="37"/>
  <c r="E27" i="37"/>
  <c r="L27" i="37" s="1"/>
  <c r="I10" i="37"/>
  <c r="M10" i="37"/>
  <c r="K25" i="37"/>
  <c r="E28" i="37"/>
  <c r="E32" i="37" s="1"/>
  <c r="E41" i="37" s="1"/>
  <c r="F41" i="37" s="1"/>
  <c r="I21" i="37"/>
  <c r="M21" i="37"/>
  <c r="H25" i="37"/>
  <c r="I25" i="37"/>
  <c r="M25" i="36"/>
  <c r="L25" i="36"/>
  <c r="K25" i="36"/>
  <c r="J25" i="36"/>
  <c r="I25" i="36"/>
  <c r="H25" i="36"/>
  <c r="G25" i="36"/>
  <c r="M21" i="36"/>
  <c r="L21" i="36"/>
  <c r="K21" i="36"/>
  <c r="J21" i="36"/>
  <c r="I21" i="36"/>
  <c r="H21" i="36"/>
  <c r="G21" i="36"/>
  <c r="M10" i="36"/>
  <c r="L10" i="36"/>
  <c r="K10" i="36"/>
  <c r="J10" i="36"/>
  <c r="I10" i="36"/>
  <c r="H10" i="36"/>
  <c r="G10" i="36"/>
  <c r="H27" i="37" l="1"/>
  <c r="M27" i="37"/>
  <c r="I27" i="37"/>
  <c r="H36" i="37"/>
  <c r="H37" i="37" s="1"/>
  <c r="L36" i="37"/>
  <c r="L37" i="37" s="1"/>
  <c r="K27" i="37"/>
  <c r="J27" i="37"/>
  <c r="G36" i="37"/>
  <c r="J36" i="37"/>
  <c r="J37" i="37" s="1"/>
  <c r="M36" i="37"/>
  <c r="M37" i="37" s="1"/>
  <c r="K36" i="37"/>
  <c r="K37" i="37" s="1"/>
  <c r="I36" i="37"/>
  <c r="I37" i="37" s="1"/>
  <c r="F25" i="36"/>
  <c r="E25" i="36"/>
  <c r="F21" i="36"/>
  <c r="E21" i="36"/>
  <c r="F10" i="36"/>
  <c r="E10" i="36"/>
  <c r="F27" i="36" l="1"/>
  <c r="F28" i="36" s="1"/>
  <c r="F32" i="36" s="1"/>
  <c r="E42" i="36" s="1"/>
  <c r="F42" i="36" s="1"/>
  <c r="E27" i="36"/>
  <c r="L27" i="36" s="1"/>
  <c r="L21" i="35"/>
  <c r="L25" i="35"/>
  <c r="L10" i="35"/>
  <c r="K10" i="35"/>
  <c r="H27" i="36" l="1"/>
  <c r="I27" i="36"/>
  <c r="G27" i="36"/>
  <c r="E28" i="36"/>
  <c r="E32" i="36" s="1"/>
  <c r="E41" i="36" s="1"/>
  <c r="F41" i="36" s="1"/>
  <c r="M27" i="36"/>
  <c r="J27" i="36"/>
  <c r="K27" i="36"/>
  <c r="E10" i="35"/>
  <c r="M10" i="35" s="1"/>
  <c r="E21" i="35"/>
  <c r="E25" i="35"/>
  <c r="K25" i="35" s="1"/>
  <c r="F10" i="35"/>
  <c r="F25" i="35"/>
  <c r="F21" i="35"/>
  <c r="F27" i="35"/>
  <c r="J10" i="35"/>
  <c r="I10" i="35"/>
  <c r="H21" i="35"/>
  <c r="G10" i="35"/>
  <c r="F10" i="34"/>
  <c r="L25" i="34"/>
  <c r="F25" i="34"/>
  <c r="E25" i="34"/>
  <c r="H25" i="34" s="1"/>
  <c r="L21" i="34"/>
  <c r="F21" i="34"/>
  <c r="E21" i="34"/>
  <c r="H21" i="34" s="1"/>
  <c r="L10" i="34"/>
  <c r="K10" i="34"/>
  <c r="J10" i="34"/>
  <c r="E10" i="34"/>
  <c r="M10" i="34" s="1"/>
  <c r="M21" i="34"/>
  <c r="J21" i="34"/>
  <c r="I21" i="34"/>
  <c r="K21" i="34"/>
  <c r="F27" i="34"/>
  <c r="F28" i="34" s="1"/>
  <c r="F32" i="34" s="1"/>
  <c r="E42" i="34" s="1"/>
  <c r="F42" i="34" s="1"/>
  <c r="G10" i="34"/>
  <c r="H10" i="34"/>
  <c r="L28" i="33"/>
  <c r="F10" i="33"/>
  <c r="F28" i="33"/>
  <c r="F30" i="33"/>
  <c r="F31" i="33"/>
  <c r="F35" i="33"/>
  <c r="F24" i="33"/>
  <c r="E10" i="33"/>
  <c r="E28" i="33"/>
  <c r="H28" i="33"/>
  <c r="E24" i="33"/>
  <c r="M24" i="33"/>
  <c r="L10" i="33"/>
  <c r="L24" i="33"/>
  <c r="K10" i="33"/>
  <c r="K28" i="33"/>
  <c r="J10" i="33"/>
  <c r="H10" i="33"/>
  <c r="G10" i="33"/>
  <c r="G28" i="33"/>
  <c r="I28" i="33"/>
  <c r="M28" i="33"/>
  <c r="J28" i="33"/>
  <c r="E30" i="33"/>
  <c r="L30" i="33"/>
  <c r="E31" i="33"/>
  <c r="E35" i="33"/>
  <c r="M30" i="33"/>
  <c r="H24" i="33"/>
  <c r="H30" i="33"/>
  <c r="K24" i="33"/>
  <c r="K30" i="33"/>
  <c r="I24" i="33"/>
  <c r="I30" i="33"/>
  <c r="G24" i="33"/>
  <c r="G30" i="33"/>
  <c r="J24" i="33"/>
  <c r="I10" i="33"/>
  <c r="M10" i="33"/>
  <c r="J30" i="33"/>
  <c r="M25" i="34" l="1"/>
  <c r="I25" i="34"/>
  <c r="J25" i="34"/>
  <c r="G25" i="34"/>
  <c r="K25" i="34"/>
  <c r="H27" i="34"/>
  <c r="E27" i="34"/>
  <c r="K27" i="34" s="1"/>
  <c r="G21" i="34"/>
  <c r="I10" i="34"/>
  <c r="H25" i="35"/>
  <c r="M25" i="35"/>
  <c r="M21" i="35"/>
  <c r="K21" i="35"/>
  <c r="H10" i="35"/>
  <c r="I36" i="36"/>
  <c r="K36" i="36"/>
  <c r="H36" i="36"/>
  <c r="J36" i="36"/>
  <c r="L36" i="36"/>
  <c r="M36" i="36"/>
  <c r="G36" i="36"/>
  <c r="F28" i="35"/>
  <c r="F32" i="35" s="1"/>
  <c r="E42" i="35" s="1"/>
  <c r="F42" i="35" s="1"/>
  <c r="J25" i="35"/>
  <c r="E27" i="35"/>
  <c r="G25" i="35"/>
  <c r="I25" i="35"/>
  <c r="I21" i="35"/>
  <c r="E28" i="35"/>
  <c r="E32" i="35" s="1"/>
  <c r="E41" i="35" s="1"/>
  <c r="F41" i="35" s="1"/>
  <c r="G21" i="35"/>
  <c r="J21" i="35"/>
  <c r="G27" i="34" l="1"/>
  <c r="E28" i="34"/>
  <c r="E32" i="34" s="1"/>
  <c r="I27" i="34"/>
  <c r="L27" i="34"/>
  <c r="J27" i="34"/>
  <c r="M27" i="34"/>
  <c r="I27" i="35"/>
  <c r="J27" i="35"/>
  <c r="M27" i="35"/>
  <c r="G36" i="35"/>
  <c r="L27" i="35"/>
  <c r="H27" i="35"/>
  <c r="K36" i="35"/>
  <c r="G27" i="35"/>
  <c r="K27" i="35"/>
  <c r="L36" i="35"/>
  <c r="H36" i="35"/>
  <c r="M36" i="35"/>
  <c r="I36" i="35"/>
  <c r="J36" i="35"/>
  <c r="J36" i="34" l="1"/>
  <c r="J37" i="34" s="1"/>
  <c r="M36" i="34"/>
  <c r="M37" i="34" s="1"/>
  <c r="H36" i="34"/>
  <c r="H37" i="34" s="1"/>
  <c r="L36" i="34"/>
  <c r="L37" i="34" s="1"/>
  <c r="G36" i="34"/>
  <c r="K36" i="34"/>
  <c r="K37" i="34" s="1"/>
  <c r="E41" i="34"/>
  <c r="F41" i="34" s="1"/>
  <c r="J37" i="35"/>
  <c r="I36" i="34"/>
  <c r="I37" i="34" s="1"/>
  <c r="L37" i="36"/>
  <c r="K37" i="36"/>
  <c r="J37" i="36"/>
  <c r="M37" i="36"/>
  <c r="I37" i="36"/>
  <c r="H37" i="36"/>
  <c r="K37" i="35" l="1"/>
  <c r="H37" i="35"/>
  <c r="M37" i="35"/>
  <c r="L37" i="35"/>
  <c r="I37" i="35"/>
</calcChain>
</file>

<file path=xl/sharedStrings.xml><?xml version="1.0" encoding="utf-8"?>
<sst xmlns="http://schemas.openxmlformats.org/spreadsheetml/2006/main" count="499" uniqueCount="78">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</sst>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00">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170" t="s">
        <v>55</v>
      </c>
      <c r="B1" s="170"/>
      <c r="C1" s="170"/>
      <c r="D1" s="170"/>
      <c r="E1" s="170"/>
      <c r="F1" s="170"/>
      <c r="G1" s="170"/>
      <c r="H1" s="170"/>
      <c r="I1" s="170"/>
      <c r="J1" s="170"/>
      <c r="K1" s="170"/>
      <c r="L1" s="170"/>
      <c r="M1" s="170"/>
    </row>
    <row r="2" spans="1:13" ht="24" customHeight="1" x14ac:dyDescent="0.2">
      <c r="A2" s="171" t="s">
        <v>0</v>
      </c>
      <c r="B2" s="172" t="s">
        <v>10</v>
      </c>
      <c r="C2" s="173" t="s">
        <v>16</v>
      </c>
      <c r="D2" s="174" t="s">
        <v>35</v>
      </c>
      <c r="E2" s="175" t="s">
        <v>52</v>
      </c>
      <c r="F2" s="176" t="s">
        <v>1</v>
      </c>
      <c r="G2" s="177" t="s">
        <v>2</v>
      </c>
      <c r="H2" s="178"/>
      <c r="I2" s="178"/>
      <c r="J2" s="178"/>
      <c r="K2" s="178"/>
      <c r="L2" s="178"/>
      <c r="M2" s="179"/>
    </row>
    <row r="3" spans="1:13" ht="42.75" customHeight="1" x14ac:dyDescent="0.2">
      <c r="A3" s="171"/>
      <c r="B3" s="172"/>
      <c r="C3" s="173"/>
      <c r="D3" s="174"/>
      <c r="E3" s="175"/>
      <c r="F3" s="176"/>
      <c r="G3" s="74" t="s">
        <v>47</v>
      </c>
      <c r="H3" s="125" t="s">
        <v>3</v>
      </c>
      <c r="I3" s="125" t="s">
        <v>4</v>
      </c>
      <c r="J3" s="125" t="s">
        <v>5</v>
      </c>
      <c r="K3" s="125" t="s">
        <v>6</v>
      </c>
      <c r="L3" s="73" t="s">
        <v>48</v>
      </c>
      <c r="M3" s="126" t="s">
        <v>7</v>
      </c>
    </row>
    <row r="4" spans="1:13" ht="26.25" customHeight="1" x14ac:dyDescent="0.2">
      <c r="A4" s="188" t="s">
        <v>44</v>
      </c>
      <c r="B4" s="189"/>
      <c r="C4" s="189"/>
      <c r="D4" s="189"/>
      <c r="E4" s="189"/>
      <c r="F4" s="189"/>
      <c r="G4" s="189"/>
      <c r="H4" s="189"/>
      <c r="I4" s="189"/>
      <c r="J4" s="189"/>
      <c r="K4" s="189"/>
      <c r="L4" s="189"/>
      <c r="M4" s="190"/>
    </row>
    <row r="5" spans="1:13" ht="23.25" customHeight="1" x14ac:dyDescent="0.2">
      <c r="A5" s="191" t="s">
        <v>39</v>
      </c>
      <c r="B5" s="191"/>
      <c r="C5" s="191"/>
      <c r="D5" s="191"/>
      <c r="E5" s="191"/>
      <c r="F5" s="191"/>
      <c r="G5" s="191"/>
      <c r="H5" s="191"/>
      <c r="I5" s="191"/>
      <c r="J5" s="191"/>
      <c r="K5" s="191"/>
      <c r="L5" s="191"/>
      <c r="M5" s="191"/>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192" t="s">
        <v>40</v>
      </c>
      <c r="B12" s="192"/>
      <c r="C12" s="192"/>
      <c r="D12" s="192"/>
      <c r="E12" s="192"/>
      <c r="F12" s="192"/>
      <c r="G12" s="192"/>
      <c r="H12" s="192"/>
      <c r="I12" s="192"/>
      <c r="J12" s="192"/>
      <c r="K12" s="192"/>
      <c r="L12" s="192"/>
      <c r="M12" s="192"/>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193" t="s">
        <v>43</v>
      </c>
      <c r="B31" s="193"/>
      <c r="C31" s="193"/>
      <c r="D31" s="193"/>
      <c r="E31" s="72">
        <f>SUM(E10,E30)</f>
        <v>221.33757996808123</v>
      </c>
      <c r="F31" s="55">
        <f>SUM(F10, F30)</f>
        <v>223591</v>
      </c>
      <c r="G31" s="124"/>
      <c r="H31" s="194"/>
      <c r="I31" s="195"/>
      <c r="J31" s="195"/>
      <c r="K31" s="195"/>
      <c r="L31" s="195"/>
      <c r="M31" s="196"/>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197" t="s">
        <v>31</v>
      </c>
      <c r="B35" s="198"/>
      <c r="C35" s="198"/>
      <c r="D35" s="199"/>
      <c r="E35" s="115">
        <f>E31+E34</f>
        <v>280.7065799680812</v>
      </c>
      <c r="F35" s="116">
        <f>F31+F34</f>
        <v>235883</v>
      </c>
      <c r="G35" s="117"/>
      <c r="H35" s="118"/>
      <c r="I35" s="118"/>
      <c r="J35" s="118"/>
      <c r="K35" s="118"/>
      <c r="L35" s="118"/>
      <c r="M35" s="118"/>
    </row>
    <row r="36" spans="1:13" ht="41.25" customHeight="1" x14ac:dyDescent="0.2">
      <c r="A36" s="180" t="s">
        <v>53</v>
      </c>
      <c r="B36" s="181"/>
      <c r="C36" s="181"/>
      <c r="D36" s="181"/>
      <c r="E36" s="181"/>
      <c r="F36" s="181"/>
      <c r="G36" s="181"/>
      <c r="H36" s="181"/>
      <c r="I36" s="181"/>
      <c r="J36" s="181"/>
      <c r="K36" s="181"/>
      <c r="L36" s="181"/>
      <c r="M36" s="182"/>
    </row>
    <row r="37" spans="1:13" s="4" customFormat="1" ht="24" customHeight="1" x14ac:dyDescent="0.2">
      <c r="A37" s="183" t="s">
        <v>29</v>
      </c>
      <c r="B37" s="184"/>
      <c r="C37" s="184"/>
      <c r="D37" s="184"/>
      <c r="E37" s="184"/>
      <c r="F37" s="184"/>
      <c r="G37" s="184"/>
      <c r="H37" s="184"/>
      <c r="I37" s="184"/>
      <c r="J37" s="184"/>
      <c r="K37" s="184"/>
      <c r="L37" s="184"/>
      <c r="M37" s="185"/>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186" t="s">
        <v>46</v>
      </c>
      <c r="F39" s="187"/>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70" t="s">
        <v>58</v>
      </c>
      <c r="B1" s="170"/>
      <c r="C1" s="170"/>
      <c r="D1" s="170"/>
      <c r="E1" s="170"/>
      <c r="F1" s="170"/>
      <c r="G1" s="170"/>
      <c r="H1" s="170"/>
      <c r="I1" s="170"/>
      <c r="J1" s="170"/>
      <c r="K1" s="170"/>
      <c r="L1" s="170"/>
      <c r="M1" s="170"/>
    </row>
    <row r="2" spans="1:15" ht="24" customHeight="1" x14ac:dyDescent="0.2">
      <c r="A2" s="171" t="s">
        <v>0</v>
      </c>
      <c r="B2" s="172" t="s">
        <v>10</v>
      </c>
      <c r="C2" s="173" t="s">
        <v>16</v>
      </c>
      <c r="D2" s="174" t="s">
        <v>35</v>
      </c>
      <c r="E2" s="175" t="s">
        <v>52</v>
      </c>
      <c r="F2" s="176" t="s">
        <v>1</v>
      </c>
      <c r="G2" s="177" t="s">
        <v>2</v>
      </c>
      <c r="H2" s="178"/>
      <c r="I2" s="178"/>
      <c r="J2" s="178"/>
      <c r="K2" s="178"/>
      <c r="L2" s="178"/>
      <c r="M2" s="179"/>
    </row>
    <row r="3" spans="1:15" ht="42.75" customHeight="1" x14ac:dyDescent="0.2">
      <c r="A3" s="171"/>
      <c r="B3" s="172"/>
      <c r="C3" s="173"/>
      <c r="D3" s="174"/>
      <c r="E3" s="175"/>
      <c r="F3" s="176"/>
      <c r="G3" s="74" t="s">
        <v>47</v>
      </c>
      <c r="H3" s="139" t="s">
        <v>3</v>
      </c>
      <c r="I3" s="139" t="s">
        <v>4</v>
      </c>
      <c r="J3" s="139" t="s">
        <v>5</v>
      </c>
      <c r="K3" s="139" t="s">
        <v>6</v>
      </c>
      <c r="L3" s="73" t="s">
        <v>48</v>
      </c>
      <c r="M3" s="140" t="s">
        <v>7</v>
      </c>
    </row>
    <row r="4" spans="1:15" ht="26.25" customHeight="1" x14ac:dyDescent="0.2">
      <c r="A4" s="188" t="s">
        <v>44</v>
      </c>
      <c r="B4" s="189"/>
      <c r="C4" s="189"/>
      <c r="D4" s="189"/>
      <c r="E4" s="189"/>
      <c r="F4" s="189"/>
      <c r="G4" s="189"/>
      <c r="H4" s="189"/>
      <c r="I4" s="189"/>
      <c r="J4" s="189"/>
      <c r="K4" s="189"/>
      <c r="L4" s="189"/>
      <c r="M4" s="190"/>
    </row>
    <row r="5" spans="1:15" ht="23.25" customHeight="1" x14ac:dyDescent="0.2">
      <c r="A5" s="191" t="s">
        <v>39</v>
      </c>
      <c r="B5" s="191"/>
      <c r="C5" s="191"/>
      <c r="D5" s="191"/>
      <c r="E5" s="191"/>
      <c r="F5" s="191"/>
      <c r="G5" s="191"/>
      <c r="H5" s="191"/>
      <c r="I5" s="191"/>
      <c r="J5" s="191"/>
      <c r="K5" s="191"/>
      <c r="L5" s="191"/>
      <c r="M5" s="191"/>
    </row>
    <row r="6" spans="1:15" s="14" customFormat="1" x14ac:dyDescent="0.2">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92" t="s">
        <v>40</v>
      </c>
      <c r="B12" s="192"/>
      <c r="C12" s="192"/>
      <c r="D12" s="192"/>
      <c r="E12" s="192"/>
      <c r="F12" s="192"/>
      <c r="G12" s="192"/>
      <c r="H12" s="192"/>
      <c r="I12" s="192"/>
      <c r="J12" s="192"/>
      <c r="K12" s="192"/>
      <c r="L12" s="192"/>
      <c r="M12" s="192"/>
    </row>
    <row r="13" spans="1:15" x14ac:dyDescent="0.2">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193" t="s">
        <v>43</v>
      </c>
      <c r="B28" s="193"/>
      <c r="C28" s="193"/>
      <c r="D28" s="193"/>
      <c r="E28" s="72">
        <f>SUM(E10,E27)</f>
        <v>230.35247749190279</v>
      </c>
      <c r="F28" s="55">
        <f>SUM(F10, F27)</f>
        <v>224197</v>
      </c>
      <c r="G28" s="141"/>
      <c r="H28" s="194"/>
      <c r="I28" s="195"/>
      <c r="J28" s="195"/>
      <c r="K28" s="195"/>
      <c r="L28" s="195"/>
      <c r="M28" s="196"/>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197" t="s">
        <v>31</v>
      </c>
      <c r="B32" s="198"/>
      <c r="C32" s="198"/>
      <c r="D32" s="199"/>
      <c r="E32" s="115">
        <f>E28+E31</f>
        <v>290.78747749190279</v>
      </c>
      <c r="F32" s="116">
        <f>F28+F31</f>
        <v>236535</v>
      </c>
      <c r="G32" s="117"/>
      <c r="H32" s="118"/>
      <c r="I32" s="118"/>
      <c r="J32" s="118"/>
      <c r="K32" s="118"/>
      <c r="L32" s="118"/>
      <c r="M32" s="118"/>
    </row>
    <row r="33" spans="1:13" ht="41.25" customHeight="1" x14ac:dyDescent="0.2">
      <c r="A33" s="180" t="s">
        <v>53</v>
      </c>
      <c r="B33" s="181"/>
      <c r="C33" s="181"/>
      <c r="D33" s="181"/>
      <c r="E33" s="181"/>
      <c r="F33" s="181"/>
      <c r="G33" s="181"/>
      <c r="H33" s="181"/>
      <c r="I33" s="181"/>
      <c r="J33" s="181"/>
      <c r="K33" s="181"/>
      <c r="L33" s="181"/>
      <c r="M33" s="182"/>
    </row>
    <row r="34" spans="1:13" s="4" customFormat="1" ht="24" customHeight="1" x14ac:dyDescent="0.2">
      <c r="A34" s="183" t="s">
        <v>29</v>
      </c>
      <c r="B34" s="184"/>
      <c r="C34" s="184"/>
      <c r="D34" s="184"/>
      <c r="E34" s="184"/>
      <c r="F34" s="184"/>
      <c r="G34" s="184"/>
      <c r="H34" s="184"/>
      <c r="I34" s="184"/>
      <c r="J34" s="184"/>
      <c r="K34" s="184"/>
      <c r="L34" s="184"/>
      <c r="M34" s="185"/>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186" t="s">
        <v>46</v>
      </c>
      <c r="F36" s="187"/>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23" sqref="S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70" t="s">
        <v>66</v>
      </c>
      <c r="B1" s="170"/>
      <c r="C1" s="170"/>
      <c r="D1" s="170"/>
      <c r="E1" s="170"/>
      <c r="F1" s="170"/>
      <c r="G1" s="170"/>
      <c r="H1" s="170"/>
      <c r="I1" s="170"/>
      <c r="J1" s="170"/>
      <c r="K1" s="170"/>
      <c r="L1" s="170"/>
      <c r="M1" s="170"/>
    </row>
    <row r="2" spans="1:15" ht="24" customHeight="1" x14ac:dyDescent="0.2">
      <c r="A2" s="171" t="s">
        <v>0</v>
      </c>
      <c r="B2" s="172" t="s">
        <v>10</v>
      </c>
      <c r="C2" s="173" t="s">
        <v>16</v>
      </c>
      <c r="D2" s="174" t="s">
        <v>35</v>
      </c>
      <c r="E2" s="175" t="s">
        <v>52</v>
      </c>
      <c r="F2" s="176" t="s">
        <v>1</v>
      </c>
      <c r="G2" s="177" t="s">
        <v>2</v>
      </c>
      <c r="H2" s="178"/>
      <c r="I2" s="178"/>
      <c r="J2" s="178"/>
      <c r="K2" s="178"/>
      <c r="L2" s="178"/>
      <c r="M2" s="179"/>
    </row>
    <row r="3" spans="1:15" ht="42.75" customHeight="1" x14ac:dyDescent="0.2">
      <c r="A3" s="171"/>
      <c r="B3" s="172"/>
      <c r="C3" s="173"/>
      <c r="D3" s="174"/>
      <c r="E3" s="175"/>
      <c r="F3" s="176"/>
      <c r="G3" s="74" t="s">
        <v>47</v>
      </c>
      <c r="H3" s="149" t="s">
        <v>3</v>
      </c>
      <c r="I3" s="149" t="s">
        <v>4</v>
      </c>
      <c r="J3" s="149" t="s">
        <v>5</v>
      </c>
      <c r="K3" s="149" t="s">
        <v>6</v>
      </c>
      <c r="L3" s="73" t="s">
        <v>48</v>
      </c>
      <c r="M3" s="150" t="s">
        <v>7</v>
      </c>
    </row>
    <row r="4" spans="1:15" ht="26.25" customHeight="1" x14ac:dyDescent="0.2">
      <c r="A4" s="188" t="s">
        <v>44</v>
      </c>
      <c r="B4" s="189"/>
      <c r="C4" s="189"/>
      <c r="D4" s="189"/>
      <c r="E4" s="189"/>
      <c r="F4" s="189"/>
      <c r="G4" s="189"/>
      <c r="H4" s="189"/>
      <c r="I4" s="189"/>
      <c r="J4" s="189"/>
      <c r="K4" s="189"/>
      <c r="L4" s="189"/>
      <c r="M4" s="190"/>
    </row>
    <row r="5" spans="1:15" ht="23.25" customHeight="1" x14ac:dyDescent="0.2">
      <c r="A5" s="191" t="s">
        <v>39</v>
      </c>
      <c r="B5" s="191"/>
      <c r="C5" s="191"/>
      <c r="D5" s="191"/>
      <c r="E5" s="191"/>
      <c r="F5" s="191"/>
      <c r="G5" s="191"/>
      <c r="H5" s="191"/>
      <c r="I5" s="191"/>
      <c r="J5" s="191"/>
      <c r="K5" s="191"/>
      <c r="L5" s="191"/>
      <c r="M5" s="191"/>
    </row>
    <row r="6" spans="1:15" s="14" customFormat="1" x14ac:dyDescent="0.2">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x14ac:dyDescent="0.2">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x14ac:dyDescent="0.2">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x14ac:dyDescent="0.2">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x14ac:dyDescent="0.2">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92" t="s">
        <v>40</v>
      </c>
      <c r="B12" s="192"/>
      <c r="C12" s="192"/>
      <c r="D12" s="192"/>
      <c r="E12" s="192"/>
      <c r="F12" s="192"/>
      <c r="G12" s="192"/>
      <c r="H12" s="192"/>
      <c r="I12" s="192"/>
      <c r="J12" s="192"/>
      <c r="K12" s="192"/>
      <c r="L12" s="192"/>
      <c r="M12" s="192"/>
    </row>
    <row r="13" spans="1:15" x14ac:dyDescent="0.2">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x14ac:dyDescent="0.2">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x14ac:dyDescent="0.2">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x14ac:dyDescent="0.2">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x14ac:dyDescent="0.2">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x14ac:dyDescent="0.2">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x14ac:dyDescent="0.2">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x14ac:dyDescent="0.2">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x14ac:dyDescent="0.2">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x14ac:dyDescent="0.2">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x14ac:dyDescent="0.2">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x14ac:dyDescent="0.2">
      <c r="A28" s="193" t="s">
        <v>43</v>
      </c>
      <c r="B28" s="193"/>
      <c r="C28" s="193"/>
      <c r="D28" s="193"/>
      <c r="E28" s="72">
        <f>SUM(E10,E27)</f>
        <v>236.8412824823659</v>
      </c>
      <c r="F28" s="55">
        <f>SUM(F10, F27)</f>
        <v>226052</v>
      </c>
      <c r="G28" s="148"/>
      <c r="H28" s="194"/>
      <c r="I28" s="195"/>
      <c r="J28" s="195"/>
      <c r="K28" s="195"/>
      <c r="L28" s="195"/>
      <c r="M28" s="196"/>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x14ac:dyDescent="0.2">
      <c r="A32" s="197" t="s">
        <v>31</v>
      </c>
      <c r="B32" s="198"/>
      <c r="C32" s="198"/>
      <c r="D32" s="199"/>
      <c r="E32" s="115">
        <f>E28+E31</f>
        <v>298.09728248236593</v>
      </c>
      <c r="F32" s="116">
        <f>F28+F31</f>
        <v>238397</v>
      </c>
      <c r="G32" s="117"/>
      <c r="H32" s="118"/>
      <c r="I32" s="118"/>
      <c r="J32" s="118"/>
      <c r="K32" s="118"/>
      <c r="L32" s="118"/>
      <c r="M32" s="118"/>
    </row>
    <row r="33" spans="1:13" ht="41.25" customHeight="1" x14ac:dyDescent="0.2">
      <c r="A33" s="180" t="s">
        <v>53</v>
      </c>
      <c r="B33" s="181"/>
      <c r="C33" s="181"/>
      <c r="D33" s="181"/>
      <c r="E33" s="181"/>
      <c r="F33" s="181"/>
      <c r="G33" s="181"/>
      <c r="H33" s="181"/>
      <c r="I33" s="181"/>
      <c r="J33" s="181"/>
      <c r="K33" s="181"/>
      <c r="L33" s="181"/>
      <c r="M33" s="182"/>
    </row>
    <row r="34" spans="1:13" s="4" customFormat="1" ht="24" customHeight="1" x14ac:dyDescent="0.2">
      <c r="A34" s="183" t="s">
        <v>29</v>
      </c>
      <c r="B34" s="184"/>
      <c r="C34" s="184"/>
      <c r="D34" s="184"/>
      <c r="E34" s="184"/>
      <c r="F34" s="184"/>
      <c r="G34" s="184"/>
      <c r="H34" s="184"/>
      <c r="I34" s="184"/>
      <c r="J34" s="184"/>
      <c r="K34" s="184"/>
      <c r="L34" s="184"/>
      <c r="M34" s="185"/>
    </row>
    <row r="35" spans="1:13" s="4" customFormat="1" ht="24" customHeight="1" x14ac:dyDescent="0.2">
      <c r="A35" s="145" t="s">
        <v>49</v>
      </c>
      <c r="B35" s="146"/>
      <c r="C35" s="146"/>
      <c r="D35" s="146"/>
      <c r="E35" s="146"/>
      <c r="F35" s="146"/>
      <c r="G35" s="146"/>
      <c r="H35" s="146"/>
      <c r="I35" s="146"/>
      <c r="J35" s="146"/>
      <c r="K35" s="146"/>
      <c r="L35" s="146"/>
      <c r="M35" s="147"/>
    </row>
    <row r="36" spans="1:13" ht="22.5" customHeight="1" x14ac:dyDescent="0.2">
      <c r="B36" s="11"/>
      <c r="C36" s="11"/>
      <c r="D36" s="11"/>
      <c r="E36" s="186" t="s">
        <v>46</v>
      </c>
      <c r="F36" s="187"/>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x14ac:dyDescent="0.2">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67</v>
      </c>
      <c r="B41" s="92"/>
      <c r="C41" s="92"/>
      <c r="D41" s="20"/>
      <c r="E41" s="93">
        <f>E32-'DEC-2014'!E35</f>
        <v>17.390702514284726</v>
      </c>
      <c r="F41" s="94">
        <f>E41/'DEC-2014'!E35</f>
        <v>6.1953312659297835E-2</v>
      </c>
      <c r="H41" s="6"/>
      <c r="I41" s="6"/>
      <c r="J41" s="6"/>
      <c r="K41" s="6"/>
      <c r="L41" s="6"/>
      <c r="M41" s="6"/>
    </row>
    <row r="42" spans="1:13" x14ac:dyDescent="0.2">
      <c r="A42" s="20" t="s">
        <v>68</v>
      </c>
      <c r="B42" s="92"/>
      <c r="C42" s="92"/>
      <c r="D42" s="20"/>
      <c r="E42" s="95">
        <f>F32-'DEC-2014'!F35</f>
        <v>2514</v>
      </c>
      <c r="F42" s="94">
        <f>E42/'DEC-2014'!F35</f>
        <v>1.0657826125663995E-2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T21" sqref="T2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70" t="s">
        <v>69</v>
      </c>
      <c r="B1" s="170"/>
      <c r="C1" s="170"/>
      <c r="D1" s="170"/>
      <c r="E1" s="170"/>
      <c r="F1" s="170"/>
      <c r="G1" s="170"/>
      <c r="H1" s="170"/>
      <c r="I1" s="170"/>
      <c r="J1" s="170"/>
      <c r="K1" s="170"/>
      <c r="L1" s="170"/>
      <c r="M1" s="170"/>
    </row>
    <row r="2" spans="1:15" ht="24" customHeight="1" x14ac:dyDescent="0.2">
      <c r="A2" s="171" t="s">
        <v>0</v>
      </c>
      <c r="B2" s="172" t="s">
        <v>10</v>
      </c>
      <c r="C2" s="173" t="s">
        <v>16</v>
      </c>
      <c r="D2" s="174" t="s">
        <v>35</v>
      </c>
      <c r="E2" s="175" t="s">
        <v>52</v>
      </c>
      <c r="F2" s="176" t="s">
        <v>1</v>
      </c>
      <c r="G2" s="177" t="s">
        <v>2</v>
      </c>
      <c r="H2" s="178"/>
      <c r="I2" s="178"/>
      <c r="J2" s="178"/>
      <c r="K2" s="178"/>
      <c r="L2" s="178"/>
      <c r="M2" s="179"/>
    </row>
    <row r="3" spans="1:15" ht="42.75" customHeight="1" x14ac:dyDescent="0.2">
      <c r="A3" s="171"/>
      <c r="B3" s="172"/>
      <c r="C3" s="173"/>
      <c r="D3" s="174"/>
      <c r="E3" s="175"/>
      <c r="F3" s="176"/>
      <c r="G3" s="74" t="s">
        <v>47</v>
      </c>
      <c r="H3" s="151" t="s">
        <v>3</v>
      </c>
      <c r="I3" s="151" t="s">
        <v>4</v>
      </c>
      <c r="J3" s="151" t="s">
        <v>5</v>
      </c>
      <c r="K3" s="151" t="s">
        <v>6</v>
      </c>
      <c r="L3" s="73" t="s">
        <v>48</v>
      </c>
      <c r="M3" s="152" t="s">
        <v>7</v>
      </c>
    </row>
    <row r="4" spans="1:15" ht="26.25" customHeight="1" x14ac:dyDescent="0.2">
      <c r="A4" s="188" t="s">
        <v>44</v>
      </c>
      <c r="B4" s="189"/>
      <c r="C4" s="189"/>
      <c r="D4" s="189"/>
      <c r="E4" s="189"/>
      <c r="F4" s="189"/>
      <c r="G4" s="189"/>
      <c r="H4" s="189"/>
      <c r="I4" s="189"/>
      <c r="J4" s="189"/>
      <c r="K4" s="189"/>
      <c r="L4" s="189"/>
      <c r="M4" s="190"/>
    </row>
    <row r="5" spans="1:15" ht="23.25" customHeight="1" x14ac:dyDescent="0.2">
      <c r="A5" s="191" t="s">
        <v>39</v>
      </c>
      <c r="B5" s="191"/>
      <c r="C5" s="191"/>
      <c r="D5" s="191"/>
      <c r="E5" s="191"/>
      <c r="F5" s="191"/>
      <c r="G5" s="191"/>
      <c r="H5" s="191"/>
      <c r="I5" s="191"/>
      <c r="J5" s="191"/>
      <c r="K5" s="191"/>
      <c r="L5" s="191"/>
      <c r="M5" s="191"/>
    </row>
    <row r="6" spans="1:15" s="14" customFormat="1" x14ac:dyDescent="0.2">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x14ac:dyDescent="0.2">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x14ac:dyDescent="0.2">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x14ac:dyDescent="0.2">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x14ac:dyDescent="0.2">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92" t="s">
        <v>40</v>
      </c>
      <c r="B12" s="192"/>
      <c r="C12" s="192"/>
      <c r="D12" s="192"/>
      <c r="E12" s="192"/>
      <c r="F12" s="192"/>
      <c r="G12" s="192"/>
      <c r="H12" s="192"/>
      <c r="I12" s="192"/>
      <c r="J12" s="192"/>
      <c r="K12" s="192"/>
      <c r="L12" s="192"/>
      <c r="M12" s="192"/>
    </row>
    <row r="13" spans="1:15" x14ac:dyDescent="0.2">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x14ac:dyDescent="0.2">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x14ac:dyDescent="0.2">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x14ac:dyDescent="0.2">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x14ac:dyDescent="0.2">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x14ac:dyDescent="0.2">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x14ac:dyDescent="0.2">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x14ac:dyDescent="0.2">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x14ac:dyDescent="0.2">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x14ac:dyDescent="0.2">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x14ac:dyDescent="0.2">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x14ac:dyDescent="0.2">
      <c r="A28" s="193" t="s">
        <v>43</v>
      </c>
      <c r="B28" s="193"/>
      <c r="C28" s="193"/>
      <c r="D28" s="193"/>
      <c r="E28" s="72">
        <f>SUM(E10,E27)</f>
        <v>241.3623695222112</v>
      </c>
      <c r="F28" s="55">
        <f>SUM(F10, F27)</f>
        <v>227926</v>
      </c>
      <c r="G28" s="156"/>
      <c r="H28" s="194"/>
      <c r="I28" s="195"/>
      <c r="J28" s="195"/>
      <c r="K28" s="195"/>
      <c r="L28" s="195"/>
      <c r="M28" s="196"/>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x14ac:dyDescent="0.2">
      <c r="A32" s="197" t="s">
        <v>31</v>
      </c>
      <c r="B32" s="198"/>
      <c r="C32" s="198"/>
      <c r="D32" s="199"/>
      <c r="E32" s="115">
        <f>E28+E31</f>
        <v>303.13936952221121</v>
      </c>
      <c r="F32" s="116">
        <f>F28+F31</f>
        <v>240255</v>
      </c>
      <c r="G32" s="117"/>
      <c r="H32" s="118"/>
      <c r="I32" s="118"/>
      <c r="J32" s="118"/>
      <c r="K32" s="118"/>
      <c r="L32" s="118"/>
      <c r="M32" s="118"/>
    </row>
    <row r="33" spans="1:13" ht="41.25" customHeight="1" x14ac:dyDescent="0.2">
      <c r="A33" s="180" t="s">
        <v>53</v>
      </c>
      <c r="B33" s="181"/>
      <c r="C33" s="181"/>
      <c r="D33" s="181"/>
      <c r="E33" s="181"/>
      <c r="F33" s="181"/>
      <c r="G33" s="181"/>
      <c r="H33" s="181"/>
      <c r="I33" s="181"/>
      <c r="J33" s="181"/>
      <c r="K33" s="181"/>
      <c r="L33" s="181"/>
      <c r="M33" s="182"/>
    </row>
    <row r="34" spans="1:13" s="4" customFormat="1" ht="24" customHeight="1" x14ac:dyDescent="0.2">
      <c r="A34" s="183" t="s">
        <v>29</v>
      </c>
      <c r="B34" s="184"/>
      <c r="C34" s="184"/>
      <c r="D34" s="184"/>
      <c r="E34" s="184"/>
      <c r="F34" s="184"/>
      <c r="G34" s="184"/>
      <c r="H34" s="184"/>
      <c r="I34" s="184"/>
      <c r="J34" s="184"/>
      <c r="K34" s="184"/>
      <c r="L34" s="184"/>
      <c r="M34" s="185"/>
    </row>
    <row r="35" spans="1:13" s="4" customFormat="1" ht="24" customHeight="1" x14ac:dyDescent="0.2">
      <c r="A35" s="153" t="s">
        <v>49</v>
      </c>
      <c r="B35" s="154"/>
      <c r="C35" s="154"/>
      <c r="D35" s="154"/>
      <c r="E35" s="154"/>
      <c r="F35" s="154"/>
      <c r="G35" s="154"/>
      <c r="H35" s="154"/>
      <c r="I35" s="154"/>
      <c r="J35" s="154"/>
      <c r="K35" s="154"/>
      <c r="L35" s="154"/>
      <c r="M35" s="155"/>
    </row>
    <row r="36" spans="1:13" ht="22.5" customHeight="1" x14ac:dyDescent="0.2">
      <c r="B36" s="11"/>
      <c r="C36" s="11"/>
      <c r="D36" s="11"/>
      <c r="E36" s="186" t="s">
        <v>46</v>
      </c>
      <c r="F36" s="187"/>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x14ac:dyDescent="0.2">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70</v>
      </c>
      <c r="B41" s="92"/>
      <c r="C41" s="92"/>
      <c r="D41" s="20"/>
      <c r="E41" s="93">
        <f>E32-'DEC-2014'!E35</f>
        <v>22.432789554130011</v>
      </c>
      <c r="F41" s="94">
        <f>E41/'DEC-2014'!E35</f>
        <v>7.9915438949385562E-2</v>
      </c>
      <c r="H41" s="6"/>
      <c r="I41" s="6"/>
      <c r="J41" s="6"/>
      <c r="K41" s="6"/>
      <c r="L41" s="6"/>
      <c r="M41" s="6"/>
    </row>
    <row r="42" spans="1:13" x14ac:dyDescent="0.2">
      <c r="A42" s="20" t="s">
        <v>71</v>
      </c>
      <c r="B42" s="92"/>
      <c r="C42" s="92"/>
      <c r="D42" s="20"/>
      <c r="E42" s="95">
        <f>F32-'DEC-2014'!F35</f>
        <v>4372</v>
      </c>
      <c r="F42" s="94">
        <f>E42/'DEC-2014'!F35</f>
        <v>1.8534612498569206E-2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33" sqref="S3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70" t="s">
        <v>72</v>
      </c>
      <c r="B1" s="170"/>
      <c r="C1" s="170"/>
      <c r="D1" s="170"/>
      <c r="E1" s="170"/>
      <c r="F1" s="170"/>
      <c r="G1" s="170"/>
      <c r="H1" s="170"/>
      <c r="I1" s="170"/>
      <c r="J1" s="170"/>
      <c r="K1" s="170"/>
      <c r="L1" s="170"/>
      <c r="M1" s="170"/>
    </row>
    <row r="2" spans="1:15" ht="24" customHeight="1" x14ac:dyDescent="0.2">
      <c r="A2" s="171" t="s">
        <v>0</v>
      </c>
      <c r="B2" s="172" t="s">
        <v>10</v>
      </c>
      <c r="C2" s="173" t="s">
        <v>16</v>
      </c>
      <c r="D2" s="174" t="s">
        <v>35</v>
      </c>
      <c r="E2" s="175" t="s">
        <v>52</v>
      </c>
      <c r="F2" s="176" t="s">
        <v>1</v>
      </c>
      <c r="G2" s="177" t="s">
        <v>2</v>
      </c>
      <c r="H2" s="178"/>
      <c r="I2" s="178"/>
      <c r="J2" s="178"/>
      <c r="K2" s="178"/>
      <c r="L2" s="178"/>
      <c r="M2" s="179"/>
    </row>
    <row r="3" spans="1:15" ht="42.75" customHeight="1" x14ac:dyDescent="0.2">
      <c r="A3" s="171"/>
      <c r="B3" s="172"/>
      <c r="C3" s="173"/>
      <c r="D3" s="174"/>
      <c r="E3" s="175"/>
      <c r="F3" s="176"/>
      <c r="G3" s="74" t="s">
        <v>47</v>
      </c>
      <c r="H3" s="161" t="s">
        <v>3</v>
      </c>
      <c r="I3" s="161" t="s">
        <v>4</v>
      </c>
      <c r="J3" s="161" t="s">
        <v>5</v>
      </c>
      <c r="K3" s="161" t="s">
        <v>6</v>
      </c>
      <c r="L3" s="73" t="s">
        <v>48</v>
      </c>
      <c r="M3" s="162" t="s">
        <v>7</v>
      </c>
    </row>
    <row r="4" spans="1:15" ht="26.25" customHeight="1" x14ac:dyDescent="0.2">
      <c r="A4" s="188" t="s">
        <v>44</v>
      </c>
      <c r="B4" s="189"/>
      <c r="C4" s="189"/>
      <c r="D4" s="189"/>
      <c r="E4" s="189"/>
      <c r="F4" s="189"/>
      <c r="G4" s="189"/>
      <c r="H4" s="189"/>
      <c r="I4" s="189"/>
      <c r="J4" s="189"/>
      <c r="K4" s="189"/>
      <c r="L4" s="189"/>
      <c r="M4" s="190"/>
    </row>
    <row r="5" spans="1:15" ht="23.25" customHeight="1" x14ac:dyDescent="0.2">
      <c r="A5" s="191" t="s">
        <v>39</v>
      </c>
      <c r="B5" s="191"/>
      <c r="C5" s="191"/>
      <c r="D5" s="191"/>
      <c r="E5" s="191"/>
      <c r="F5" s="191"/>
      <c r="G5" s="191"/>
      <c r="H5" s="191"/>
      <c r="I5" s="191"/>
      <c r="J5" s="191"/>
      <c r="K5" s="191"/>
      <c r="L5" s="191"/>
      <c r="M5" s="191"/>
    </row>
    <row r="6" spans="1:15" s="14" customFormat="1" x14ac:dyDescent="0.2">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x14ac:dyDescent="0.2">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x14ac:dyDescent="0.2">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x14ac:dyDescent="0.2">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x14ac:dyDescent="0.2">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92" t="s">
        <v>40</v>
      </c>
      <c r="B12" s="192"/>
      <c r="C12" s="192"/>
      <c r="D12" s="192"/>
      <c r="E12" s="192"/>
      <c r="F12" s="192"/>
      <c r="G12" s="192"/>
      <c r="H12" s="192"/>
      <c r="I12" s="192"/>
      <c r="J12" s="192"/>
      <c r="K12" s="192"/>
      <c r="L12" s="192"/>
      <c r="M12" s="192"/>
    </row>
    <row r="13" spans="1:15" x14ac:dyDescent="0.2">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x14ac:dyDescent="0.2">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x14ac:dyDescent="0.2">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x14ac:dyDescent="0.2">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x14ac:dyDescent="0.2">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x14ac:dyDescent="0.2">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x14ac:dyDescent="0.2">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x14ac:dyDescent="0.2">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x14ac:dyDescent="0.2">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x14ac:dyDescent="0.2">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x14ac:dyDescent="0.2">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x14ac:dyDescent="0.2">
      <c r="A28" s="193" t="s">
        <v>43</v>
      </c>
      <c r="B28" s="193"/>
      <c r="C28" s="193"/>
      <c r="D28" s="193"/>
      <c r="E28" s="72">
        <f>SUM(E10,E27)</f>
        <v>243.46888188953449</v>
      </c>
      <c r="F28" s="55">
        <f>SUM(F10, F27)</f>
        <v>229377</v>
      </c>
      <c r="G28" s="160"/>
      <c r="H28" s="194"/>
      <c r="I28" s="195"/>
      <c r="J28" s="195"/>
      <c r="K28" s="195"/>
      <c r="L28" s="195"/>
      <c r="M28" s="196"/>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x14ac:dyDescent="0.2">
      <c r="A32" s="197" t="s">
        <v>31</v>
      </c>
      <c r="B32" s="198"/>
      <c r="C32" s="198"/>
      <c r="D32" s="199"/>
      <c r="E32" s="115">
        <f>E28+E31</f>
        <v>305.37788188953448</v>
      </c>
      <c r="F32" s="116">
        <f>F28+F31</f>
        <v>241869</v>
      </c>
      <c r="G32" s="117"/>
      <c r="H32" s="118"/>
      <c r="I32" s="118"/>
      <c r="J32" s="118"/>
      <c r="K32" s="118"/>
      <c r="L32" s="118"/>
      <c r="M32" s="118"/>
    </row>
    <row r="33" spans="1:13" ht="41.25" customHeight="1" x14ac:dyDescent="0.2">
      <c r="A33" s="180" t="s">
        <v>53</v>
      </c>
      <c r="B33" s="181"/>
      <c r="C33" s="181"/>
      <c r="D33" s="181"/>
      <c r="E33" s="181"/>
      <c r="F33" s="181"/>
      <c r="G33" s="181"/>
      <c r="H33" s="181"/>
      <c r="I33" s="181"/>
      <c r="J33" s="181"/>
      <c r="K33" s="181"/>
      <c r="L33" s="181"/>
      <c r="M33" s="182"/>
    </row>
    <row r="34" spans="1:13" s="4" customFormat="1" ht="24" customHeight="1" x14ac:dyDescent="0.2">
      <c r="A34" s="183" t="s">
        <v>29</v>
      </c>
      <c r="B34" s="184"/>
      <c r="C34" s="184"/>
      <c r="D34" s="184"/>
      <c r="E34" s="184"/>
      <c r="F34" s="184"/>
      <c r="G34" s="184"/>
      <c r="H34" s="184"/>
      <c r="I34" s="184"/>
      <c r="J34" s="184"/>
      <c r="K34" s="184"/>
      <c r="L34" s="184"/>
      <c r="M34" s="185"/>
    </row>
    <row r="35" spans="1:13" s="4" customFormat="1" ht="24" customHeight="1" x14ac:dyDescent="0.2">
      <c r="A35" s="157" t="s">
        <v>49</v>
      </c>
      <c r="B35" s="158"/>
      <c r="C35" s="158"/>
      <c r="D35" s="158"/>
      <c r="E35" s="158"/>
      <c r="F35" s="158"/>
      <c r="G35" s="158"/>
      <c r="H35" s="158"/>
      <c r="I35" s="158"/>
      <c r="J35" s="158"/>
      <c r="K35" s="158"/>
      <c r="L35" s="158"/>
      <c r="M35" s="159"/>
    </row>
    <row r="36" spans="1:13" ht="22.5" customHeight="1" x14ac:dyDescent="0.2">
      <c r="B36" s="11"/>
      <c r="C36" s="11"/>
      <c r="D36" s="11"/>
      <c r="E36" s="186" t="s">
        <v>46</v>
      </c>
      <c r="F36" s="187"/>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x14ac:dyDescent="0.2">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73</v>
      </c>
      <c r="B41" s="92"/>
      <c r="C41" s="92"/>
      <c r="D41" s="20"/>
      <c r="E41" s="93">
        <f>E32-'DEC-2014'!E35</f>
        <v>24.671301921453278</v>
      </c>
      <c r="F41" s="94">
        <f>E41/'DEC-2014'!E35</f>
        <v>8.7890002166171599E-2</v>
      </c>
      <c r="H41" s="6"/>
      <c r="I41" s="6"/>
      <c r="J41" s="6"/>
      <c r="K41" s="6"/>
      <c r="L41" s="6"/>
      <c r="M41" s="6"/>
    </row>
    <row r="42" spans="1:13" x14ac:dyDescent="0.2">
      <c r="A42" s="20" t="s">
        <v>74</v>
      </c>
      <c r="B42" s="92"/>
      <c r="C42" s="92"/>
      <c r="D42" s="20"/>
      <c r="E42" s="95">
        <f>F32-'DEC-2014'!F35</f>
        <v>5986</v>
      </c>
      <c r="F42" s="94">
        <f>E42/'DEC-2014'!F35</f>
        <v>2.5376987743923895E-2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P31" sqref="P3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70" t="s">
        <v>75</v>
      </c>
      <c r="B1" s="170"/>
      <c r="C1" s="170"/>
      <c r="D1" s="170"/>
      <c r="E1" s="170"/>
      <c r="F1" s="170"/>
      <c r="G1" s="170"/>
      <c r="H1" s="170"/>
      <c r="I1" s="170"/>
      <c r="J1" s="170"/>
      <c r="K1" s="170"/>
      <c r="L1" s="170"/>
      <c r="M1" s="170"/>
    </row>
    <row r="2" spans="1:15" ht="24" customHeight="1" x14ac:dyDescent="0.2">
      <c r="A2" s="171" t="s">
        <v>0</v>
      </c>
      <c r="B2" s="172" t="s">
        <v>10</v>
      </c>
      <c r="C2" s="173" t="s">
        <v>16</v>
      </c>
      <c r="D2" s="174" t="s">
        <v>35</v>
      </c>
      <c r="E2" s="175" t="s">
        <v>52</v>
      </c>
      <c r="F2" s="176" t="s">
        <v>1</v>
      </c>
      <c r="G2" s="177" t="s">
        <v>2</v>
      </c>
      <c r="H2" s="178"/>
      <c r="I2" s="178"/>
      <c r="J2" s="178"/>
      <c r="K2" s="178"/>
      <c r="L2" s="178"/>
      <c r="M2" s="179"/>
    </row>
    <row r="3" spans="1:15" ht="42.75" customHeight="1" x14ac:dyDescent="0.2">
      <c r="A3" s="171"/>
      <c r="B3" s="172"/>
      <c r="C3" s="173"/>
      <c r="D3" s="174"/>
      <c r="E3" s="175"/>
      <c r="F3" s="176"/>
      <c r="G3" s="74" t="s">
        <v>47</v>
      </c>
      <c r="H3" s="168" t="s">
        <v>3</v>
      </c>
      <c r="I3" s="168" t="s">
        <v>4</v>
      </c>
      <c r="J3" s="168" t="s">
        <v>5</v>
      </c>
      <c r="K3" s="168" t="s">
        <v>6</v>
      </c>
      <c r="L3" s="73" t="s">
        <v>48</v>
      </c>
      <c r="M3" s="169" t="s">
        <v>7</v>
      </c>
    </row>
    <row r="4" spans="1:15" ht="26.25" customHeight="1" x14ac:dyDescent="0.2">
      <c r="A4" s="188" t="s">
        <v>44</v>
      </c>
      <c r="B4" s="189"/>
      <c r="C4" s="189"/>
      <c r="D4" s="189"/>
      <c r="E4" s="189"/>
      <c r="F4" s="189"/>
      <c r="G4" s="189"/>
      <c r="H4" s="189"/>
      <c r="I4" s="189"/>
      <c r="J4" s="189"/>
      <c r="K4" s="189"/>
      <c r="L4" s="189"/>
      <c r="M4" s="190"/>
    </row>
    <row r="5" spans="1:15" ht="23.25" customHeight="1" x14ac:dyDescent="0.2">
      <c r="A5" s="191" t="s">
        <v>39</v>
      </c>
      <c r="B5" s="191"/>
      <c r="C5" s="191"/>
      <c r="D5" s="191"/>
      <c r="E5" s="191"/>
      <c r="F5" s="191"/>
      <c r="G5" s="191"/>
      <c r="H5" s="191"/>
      <c r="I5" s="191"/>
      <c r="J5" s="191"/>
      <c r="K5" s="191"/>
      <c r="L5" s="191"/>
      <c r="M5" s="191"/>
    </row>
    <row r="6" spans="1:15" s="14" customFormat="1" x14ac:dyDescent="0.2">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x14ac:dyDescent="0.2">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x14ac:dyDescent="0.2">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x14ac:dyDescent="0.2">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x14ac:dyDescent="0.2">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92" t="s">
        <v>40</v>
      </c>
      <c r="B12" s="192"/>
      <c r="C12" s="192"/>
      <c r="D12" s="192"/>
      <c r="E12" s="192"/>
      <c r="F12" s="192"/>
      <c r="G12" s="192"/>
      <c r="H12" s="192"/>
      <c r="I12" s="192"/>
      <c r="J12" s="192"/>
      <c r="K12" s="192"/>
      <c r="L12" s="192"/>
      <c r="M12" s="192"/>
    </row>
    <row r="13" spans="1:15" x14ac:dyDescent="0.2">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x14ac:dyDescent="0.2">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x14ac:dyDescent="0.2">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x14ac:dyDescent="0.2">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x14ac:dyDescent="0.2">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x14ac:dyDescent="0.2">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x14ac:dyDescent="0.2">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x14ac:dyDescent="0.2">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x14ac:dyDescent="0.2">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x14ac:dyDescent="0.2">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x14ac:dyDescent="0.2">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x14ac:dyDescent="0.2">
      <c r="A28" s="193" t="s">
        <v>43</v>
      </c>
      <c r="B28" s="193"/>
      <c r="C28" s="193"/>
      <c r="D28" s="193"/>
      <c r="E28" s="72">
        <f>SUM(E10,E27)</f>
        <v>246.97639432601278</v>
      </c>
      <c r="F28" s="55">
        <f>SUM(F10, F27)</f>
        <v>230601</v>
      </c>
      <c r="G28" s="167"/>
      <c r="H28" s="194"/>
      <c r="I28" s="195"/>
      <c r="J28" s="195"/>
      <c r="K28" s="195"/>
      <c r="L28" s="195"/>
      <c r="M28" s="196"/>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x14ac:dyDescent="0.2">
      <c r="A32" s="197" t="s">
        <v>31</v>
      </c>
      <c r="B32" s="198"/>
      <c r="C32" s="198"/>
      <c r="D32" s="199"/>
      <c r="E32" s="115">
        <f>E28+E31</f>
        <v>309.1823943260128</v>
      </c>
      <c r="F32" s="116">
        <f>F28+F31</f>
        <v>243113</v>
      </c>
      <c r="G32" s="117"/>
      <c r="H32" s="118"/>
      <c r="I32" s="118"/>
      <c r="J32" s="118"/>
      <c r="K32" s="118"/>
      <c r="L32" s="118"/>
      <c r="M32" s="118"/>
    </row>
    <row r="33" spans="1:13" ht="41.25" customHeight="1" x14ac:dyDescent="0.2">
      <c r="A33" s="180" t="s">
        <v>53</v>
      </c>
      <c r="B33" s="181"/>
      <c r="C33" s="181"/>
      <c r="D33" s="181"/>
      <c r="E33" s="181"/>
      <c r="F33" s="181"/>
      <c r="G33" s="181"/>
      <c r="H33" s="181"/>
      <c r="I33" s="181"/>
      <c r="J33" s="181"/>
      <c r="K33" s="181"/>
      <c r="L33" s="181"/>
      <c r="M33" s="182"/>
    </row>
    <row r="34" spans="1:13" s="4" customFormat="1" ht="24" customHeight="1" x14ac:dyDescent="0.2">
      <c r="A34" s="183" t="s">
        <v>29</v>
      </c>
      <c r="B34" s="184"/>
      <c r="C34" s="184"/>
      <c r="D34" s="184"/>
      <c r="E34" s="184"/>
      <c r="F34" s="184"/>
      <c r="G34" s="184"/>
      <c r="H34" s="184"/>
      <c r="I34" s="184"/>
      <c r="J34" s="184"/>
      <c r="K34" s="184"/>
      <c r="L34" s="184"/>
      <c r="M34" s="185"/>
    </row>
    <row r="35" spans="1:13" s="4" customFormat="1" ht="24" customHeight="1" x14ac:dyDescent="0.2">
      <c r="A35" s="164" t="s">
        <v>49</v>
      </c>
      <c r="B35" s="165"/>
      <c r="C35" s="165"/>
      <c r="D35" s="165"/>
      <c r="E35" s="165"/>
      <c r="F35" s="165"/>
      <c r="G35" s="165"/>
      <c r="H35" s="165"/>
      <c r="I35" s="165"/>
      <c r="J35" s="165"/>
      <c r="K35" s="165"/>
      <c r="L35" s="165"/>
      <c r="M35" s="166"/>
    </row>
    <row r="36" spans="1:13" ht="22.5" customHeight="1" x14ac:dyDescent="0.2">
      <c r="B36" s="11"/>
      <c r="C36" s="11"/>
      <c r="D36" s="11"/>
      <c r="E36" s="186" t="s">
        <v>46</v>
      </c>
      <c r="F36" s="187"/>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x14ac:dyDescent="0.2">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76</v>
      </c>
      <c r="B41" s="92"/>
      <c r="C41" s="92"/>
      <c r="D41" s="20"/>
      <c r="E41" s="93">
        <f>E32-'DEC-2014'!E35</f>
        <v>28.475814357931597</v>
      </c>
      <c r="F41" s="94">
        <f>E41/'DEC-2014'!E35</f>
        <v>0.10144334472376652</v>
      </c>
      <c r="H41" s="6"/>
      <c r="I41" s="6"/>
      <c r="J41" s="6"/>
      <c r="K41" s="6"/>
      <c r="L41" s="6"/>
      <c r="M41" s="6"/>
    </row>
    <row r="42" spans="1:13" x14ac:dyDescent="0.2">
      <c r="A42" s="20" t="s">
        <v>77</v>
      </c>
      <c r="B42" s="92"/>
      <c r="C42" s="92"/>
      <c r="D42" s="20"/>
      <c r="E42" s="95">
        <f>F32-'DEC-2014'!F35</f>
        <v>7230</v>
      </c>
      <c r="F42" s="94">
        <f>E42/'DEC-2014'!F35</f>
        <v>3.0650788738484758E-2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DEC-2014</vt:lpstr>
      <vt:lpstr>JAN-2015</vt:lpstr>
      <vt:lpstr>FEB-2015</vt:lpstr>
      <vt:lpstr>MAR-2015</vt:lpstr>
      <vt:lpstr>APR-2015</vt:lpstr>
      <vt:lpstr>MAI-2015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2015-02-24T10:12:58Z</cp:lastPrinted>
  <dcterms:created xsi:type="dcterms:W3CDTF">2007-05-09T12:50:46Z</dcterms:created>
  <dcterms:modified xsi:type="dcterms:W3CDTF">2015-06-16T15:10:30Z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