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G:\LPS_faili\Manapensija\"/>
    </mc:Choice>
  </mc:AlternateContent>
  <xr:revisionPtr revIDLastSave="0" documentId="8_{E6B611DD-19B0-47C6-B362-7A8C4DF601F3}" xr6:coauthVersionLast="47" xr6:coauthVersionMax="47" xr10:uidLastSave="{00000000-0000-0000-0000-000000000000}"/>
  <bookViews>
    <workbookView xWindow="-110" yWindow="-110" windowWidth="19420" windowHeight="10300" xr2:uid="{5F3610F2-0141-4395-8942-11321ADFF14B}"/>
  </bookViews>
  <sheets>
    <sheet name="Kopsavilkums 31.03.2025" sheetId="1" r:id="rId1"/>
  </sheets>
  <definedNames>
    <definedName name="_xlnm.Print_Area" localSheetId="0">'Kopsavilkums 31.03.2025'!$A$1:$M$44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6" i="1" l="1"/>
  <c r="E23" i="1" l="1"/>
  <c r="E34" i="1"/>
  <c r="E12" i="1"/>
  <c r="E24" i="1"/>
  <c r="E11" i="1"/>
  <c r="E18" i="1"/>
  <c r="E30" i="1"/>
  <c r="E13" i="1"/>
  <c r="E8" i="1"/>
  <c r="E32" i="1"/>
  <c r="E21" i="1"/>
  <c r="E20" i="1"/>
  <c r="E9" i="1"/>
  <c r="E29" i="1"/>
  <c r="E15" i="1"/>
  <c r="E25" i="1"/>
  <c r="E36" i="1"/>
  <c r="E33" i="1"/>
  <c r="E14" i="1"/>
  <c r="E28" i="1"/>
  <c r="E19" i="1"/>
  <c r="E31" i="1"/>
</calcChain>
</file>

<file path=xl/sharedStrings.xml><?xml version="1.0" encoding="utf-8"?>
<sst xmlns="http://schemas.openxmlformats.org/spreadsheetml/2006/main" count="94" uniqueCount="46">
  <si>
    <t>Pensiju 3. līmeņa pensiju plānu datu apkopojums 31.03.2025.*</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</si>
  <si>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</si>
  <si>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</si>
  <si>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</si>
  <si>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</si>
  <si>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</si>
  <si>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</si>
  <si>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</si>
  <si>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</si>
  <si>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</si>
  <si>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</si>
  <si>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</si>
  <si>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</si>
  <si>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</si>
  <si>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</si>
  <si>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</si>
  <si>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</si>
  <si>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</si>
  <si>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</si>
  <si>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</si>
  <si>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</si>
  <si>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</si>
  <si>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</si>
  <si>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</si>
  <si>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</si>
  <si>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</si>
  <si>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</si>
  <si>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</si>
  <si>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</si>
  <si>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</si>
  <si>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</si>
  <si>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</si>
  <si>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Luminor Nākotne 55+</t>
  </si>
  <si>
    <t>SEB Sabalansētais</t>
  </si>
  <si>
    <t>Swedbank Stabilitāte+25</t>
  </si>
  <si>
    <t>CBL Aktīvais</t>
  </si>
  <si>
    <t>CBL Aktīvais USD</t>
  </si>
  <si>
    <t>SEB Aktīvais pensiju plāns</t>
  </si>
  <si>
    <t>Luminor Nākotne 50-55</t>
  </si>
  <si>
    <t>Swedbank Dinamika+60</t>
  </si>
  <si>
    <t>CBL Indeksu</t>
  </si>
  <si>
    <t>INDEXO Akciju plāns</t>
  </si>
  <si>
    <t>Luminor Ilgtspējīgā nākotne 16-50 indekss</t>
  </si>
  <si>
    <t>SEB Klimata Indeksu pensiju plāns</t>
  </si>
  <si>
    <t>Swedbank Dinamika Indekss</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</si>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</sst>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Aptos Narrow"/>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9" fillId="0" borderId="0" xfId="0" applyFont="1" applyAlignment="1">
      <alignment horizontal="left"/>
    </xf>
    <xf numFmtId="0" fontId="9" fillId="0" borderId="0" xfId="0" applyFont="1" applyAlignment="1">
      <alignment horizontal="left" wrapText="1"/>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39</xdr:row>
      <xdr:rowOff>283210</xdr:rowOff>
    </xdr:from>
    <xdr:to>
      <xdr:col>11</xdr:col>
      <xdr:colOff>841827</xdr:colOff>
      <xdr:row>42</xdr:row>
      <xdr:rowOff>92710</xdr:rowOff>
    </xdr:to>
    <xdr:pic>
      <xdr:nvPicPr>
        <xdr:cNvPr id="2" name="Picture 1">
          <a:extLst>
            <a:ext uri="{FF2B5EF4-FFF2-40B4-BE49-F238E27FC236}">
              <a16:creationId xmlns:a16="http://schemas.microsoft.com/office/drawing/2014/main" id="{906794F9-1D93-4E2C-9B3D-ED50956BD476}"/>
            </a:ext>
          </a:extLst>
        </xdr:cNvPr>
        <xdr:cNvPicPr>
          <a:picLocks noChangeAspect="1"/>
        </xdr:cNvPicPr>
      </xdr:nvPicPr>
      <xdr:blipFill>
        <a:blip xmlns:r="http://schemas.openxmlformats.org/officeDocument/2006/relationships" r:embed="rId1"/>
        <a:stretch>
          <a:fillRect/>
        </a:stretch>
      </xdr:blipFill>
      <xdr:spPr>
        <a:xfrm>
          <a:off x="12217168" y="771652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ED0DC6-AC82-4C38-9AAB-280CF66AA0DF}">
  <sheetPr>
    <tabColor theme="5" tint="0.79998168889431442"/>
    <pageSetUpPr fitToPage="1"/>
  </sheetPr>
  <dimension ref="B2:L43"/>
  <sheetViews>
    <sheetView showGridLines="0" tabSelected="1" zoomScaleNormal="100" workbookViewId="0">
      <selection activeCell="B2" sqref="B2"/>
    </sheetView>
  </sheetViews>
  <sheetFormatPr defaultColWidth="9.08984375" defaultRowHeight="14" x14ac:dyDescent="0.3"/>
  <cols>
    <col min="1" max="1" width="4.90625" style="3" customWidth="1"/>
    <col min="2" max="2" width="48.08984375" style="3" customWidth="1"/>
    <col min="3" max="4" width="16.453125" style="3" customWidth="1"/>
    <col min="5" max="5" width="11.81640625" style="3" customWidth="1"/>
    <col min="6" max="11" width="14.81640625" style="3" customWidth="1"/>
    <col min="12" max="12" width="12.90625" style="3" customWidth="1"/>
    <col min="13" max="13" width="6" style="3" customWidth="1"/>
    <col min="14" max="14" width="5.54296875" style="3" customWidth="1"/>
    <col min="15" max="16384" width="9.08984375" style="3"/>
  </cols>
  <sheetData>
    <row r="2" spans="2:12" ht="15" x14ac:dyDescent="0.3">
      <c r="B2" s="1" t="s">
        <v>0</v>
      </c>
      <c r="C2" s="2"/>
      <c r="D2" s="2"/>
      <c r="E2" s="2"/>
      <c r="F2" s="2"/>
      <c r="G2" s="2"/>
      <c r="H2" s="2"/>
      <c r="I2" s="2"/>
      <c r="J2" s="2"/>
      <c r="K2" s="2"/>
      <c r="L2" s="2"/>
    </row>
    <row r="4" spans="2:12" x14ac:dyDescent="0.3">
      <c r="B4" s="4"/>
      <c r="C4" s="4"/>
    </row>
    <row r="5" spans="2:12" ht="14.25" customHeight="1" x14ac:dyDescent="0.3">
      <c r="B5" s="65" t="s">
        <v>1</v>
      </c>
      <c r="C5" s="67" t="s">
        <v>2</v>
      </c>
      <c r="D5" s="69" t="s">
        <v>3</v>
      </c>
      <c r="E5" s="70"/>
      <c r="F5" s="71" t="s">
        <v>4</v>
      </c>
      <c r="G5" s="72"/>
      <c r="H5" s="72"/>
      <c r="I5" s="72"/>
      <c r="J5" s="72"/>
      <c r="K5" s="73"/>
      <c r="L5" s="67" t="s">
        <v>5</v>
      </c>
    </row>
    <row r="6" spans="2:12" ht="28" x14ac:dyDescent="0.3">
      <c r="B6" s="66"/>
      <c r="C6" s="68"/>
      <c r="D6" s="7" t="s">
        <v>6</v>
      </c>
      <c r="E6" s="8" t="s">
        <v>7</v>
      </c>
      <c r="F6" s="9" t="s">
        <v>8</v>
      </c>
      <c r="G6" s="5" t="s">
        <v>9</v>
      </c>
      <c r="H6" s="5" t="s">
        <v>10</v>
      </c>
      <c r="I6" s="5" t="s">
        <v>11</v>
      </c>
      <c r="J6" s="5" t="s">
        <v>12</v>
      </c>
      <c r="K6" s="6" t="s">
        <v>13</v>
      </c>
      <c r="L6" s="68"/>
    </row>
    <row r="7" spans="2:12" x14ac:dyDescent="0.3">
      <c r="B7" s="10" t="s">
        <v>14</v>
      </c>
      <c r="C7" s="11"/>
      <c r="D7" s="12"/>
      <c r="E7" s="13"/>
      <c r="F7" s="14"/>
      <c r="G7" s="14"/>
      <c r="H7" s="14"/>
      <c r="I7" s="14"/>
      <c r="J7" s="14"/>
      <c r="K7" s="14"/>
      <c r="L7" s="15"/>
    </row>
    <row r="8" spans="2:12" x14ac:dyDescent="0.3">
      <c r="B8" s="16" t="s">
        <v>30</v>
      </c>
      <c r="C8" s="17">
        <v>44274</v>
      </c>
      <c r="D8" s="18">
        <v>3269627.9022439998</v>
      </c>
      <c r="E8" s="19">
        <f>D8/$D$36</f>
        <v>3.6755273175815245E-3</v>
      </c>
      <c r="F8" s="20">
        <v>-2.1287919105907882E-3</v>
      </c>
      <c r="G8" s="20">
        <v>2.4590163934426146E-2</v>
      </c>
      <c r="H8" s="20">
        <v>-5.5554748419994748E-3</v>
      </c>
      <c r="I8" s="20" t="s">
        <v>15</v>
      </c>
      <c r="J8" s="20" t="s">
        <v>15</v>
      </c>
      <c r="K8" s="21" t="s">
        <v>15</v>
      </c>
      <c r="L8" s="22" t="s">
        <v>15</v>
      </c>
    </row>
    <row r="9" spans="2:12" s="30" customFormat="1" x14ac:dyDescent="0.3">
      <c r="B9" s="23" t="s">
        <v>16</v>
      </c>
      <c r="C9" s="24"/>
      <c r="D9" s="25">
        <v>3269627.9022439998</v>
      </c>
      <c r="E9" s="26">
        <f>D9/$D$36</f>
        <v>3.6755273175815245E-3</v>
      </c>
      <c r="F9" s="27">
        <v>-2.1287919105907882E-3</v>
      </c>
      <c r="G9" s="27">
        <v>2.4590163934426146E-2</v>
      </c>
      <c r="H9" s="27">
        <v>-5.5554748419994748E-3</v>
      </c>
      <c r="I9" s="27" t="s">
        <v>15</v>
      </c>
      <c r="J9" s="27" t="s">
        <v>15</v>
      </c>
      <c r="K9" s="28" t="s">
        <v>15</v>
      </c>
      <c r="L9" s="29" t="s">
        <v>15</v>
      </c>
    </row>
    <row r="10" spans="2:12" x14ac:dyDescent="0.3">
      <c r="B10" s="31" t="s">
        <v>17</v>
      </c>
      <c r="C10" s="11"/>
      <c r="D10" s="12"/>
      <c r="E10" s="13"/>
      <c r="F10" s="14"/>
      <c r="G10" s="14"/>
      <c r="H10" s="14"/>
      <c r="I10" s="14"/>
      <c r="J10" s="14"/>
      <c r="K10" s="14"/>
      <c r="L10" s="15"/>
    </row>
    <row r="11" spans="2:12" x14ac:dyDescent="0.3">
      <c r="B11" s="32" t="s">
        <v>31</v>
      </c>
      <c r="C11" s="33">
        <v>36433</v>
      </c>
      <c r="D11" s="34">
        <v>39209481</v>
      </c>
      <c r="E11" s="35">
        <f>D11/$D$36</f>
        <v>4.4077039599761454E-2</v>
      </c>
      <c r="F11" s="36">
        <v>-7.1000000000000004E-3</v>
      </c>
      <c r="G11" s="37">
        <v>3.0099999999999998E-2</v>
      </c>
      <c r="H11" s="37">
        <v>9.5999999999999992E-3</v>
      </c>
      <c r="I11" s="37">
        <v>1.5100000000000001E-2</v>
      </c>
      <c r="J11" s="37">
        <v>-5.0000000000000001E-4</v>
      </c>
      <c r="K11" s="38">
        <v>1.0699999999999999E-2</v>
      </c>
      <c r="L11" s="39" t="s">
        <v>15</v>
      </c>
    </row>
    <row r="12" spans="2:12" x14ac:dyDescent="0.3">
      <c r="B12" s="32" t="s">
        <v>32</v>
      </c>
      <c r="C12" s="33">
        <v>40834</v>
      </c>
      <c r="D12" s="34">
        <v>29494347</v>
      </c>
      <c r="E12" s="35">
        <f>D12/$D$36</f>
        <v>3.3155845666207759E-2</v>
      </c>
      <c r="F12" s="36">
        <v>-1.6E-2</v>
      </c>
      <c r="G12" s="37">
        <v>4.24E-2</v>
      </c>
      <c r="H12" s="37">
        <v>1.32E-2</v>
      </c>
      <c r="I12" s="37">
        <v>2.1899999999999999E-2</v>
      </c>
      <c r="J12" s="37">
        <v>4.5999999999999999E-3</v>
      </c>
      <c r="K12" s="38" t="s">
        <v>15</v>
      </c>
      <c r="L12" s="39" t="s">
        <v>15</v>
      </c>
    </row>
    <row r="13" spans="2:12" x14ac:dyDescent="0.3">
      <c r="B13" s="32" t="s">
        <v>33</v>
      </c>
      <c r="C13" s="33">
        <v>36738</v>
      </c>
      <c r="D13" s="34">
        <v>160857892.63822681</v>
      </c>
      <c r="E13" s="35">
        <f>D13/$D$36</f>
        <v>0.18082717554331565</v>
      </c>
      <c r="F13" s="36">
        <v>-1.0057109202160519E-2</v>
      </c>
      <c r="G13" s="37">
        <v>4.2117093440960263E-2</v>
      </c>
      <c r="H13" s="37">
        <v>1.9720396519748329E-2</v>
      </c>
      <c r="I13" s="37">
        <v>3.3262345095660395E-2</v>
      </c>
      <c r="J13" s="37">
        <v>1.0101667178809226E-2</v>
      </c>
      <c r="K13" s="38">
        <v>2.013800588351633E-2</v>
      </c>
      <c r="L13" s="39" t="s">
        <v>15</v>
      </c>
    </row>
    <row r="14" spans="2:12" x14ac:dyDescent="0.3">
      <c r="B14" s="32" t="s">
        <v>34</v>
      </c>
      <c r="C14" s="33">
        <v>37816</v>
      </c>
      <c r="D14" s="34">
        <v>110677826.405651</v>
      </c>
      <c r="E14" s="35">
        <f>D14/$D$36</f>
        <v>0.12441763606351748</v>
      </c>
      <c r="F14" s="36">
        <v>-2.0073267426105302E-3</v>
      </c>
      <c r="G14" s="37">
        <v>3.4272935302683508E-2</v>
      </c>
      <c r="H14" s="37">
        <v>3.7625306617319332E-3</v>
      </c>
      <c r="I14" s="37">
        <v>8.1671340601798814E-3</v>
      </c>
      <c r="J14" s="37">
        <v>7.7705239772463131E-4</v>
      </c>
      <c r="K14" s="38">
        <v>1.4743684319216133E-2</v>
      </c>
      <c r="L14" s="39" t="s">
        <v>15</v>
      </c>
    </row>
    <row r="15" spans="2:12" s="30" customFormat="1" x14ac:dyDescent="0.3">
      <c r="B15" s="23" t="s">
        <v>16</v>
      </c>
      <c r="C15" s="40"/>
      <c r="D15" s="41">
        <v>340239547.04387784</v>
      </c>
      <c r="E15" s="42">
        <f>D15/$D$36</f>
        <v>0.38247769687280236</v>
      </c>
      <c r="F15" s="43">
        <v>-7.6129563498863011E-3</v>
      </c>
      <c r="G15" s="27">
        <v>3.8205101913171516E-2</v>
      </c>
      <c r="H15" s="27">
        <v>1.2797884835593496E-2</v>
      </c>
      <c r="I15" s="27">
        <v>2.2021016691135625E-2</v>
      </c>
      <c r="J15" s="27">
        <v>5.3697597368475283E-3</v>
      </c>
      <c r="K15" s="28">
        <v>1.7025838429599281E-2</v>
      </c>
      <c r="L15" s="29" t="s">
        <v>15</v>
      </c>
    </row>
    <row r="16" spans="2:12" s="30" customFormat="1" ht="28" x14ac:dyDescent="0.3">
      <c r="B16" s="44" t="s">
        <v>18</v>
      </c>
      <c r="C16" s="45"/>
      <c r="D16" s="46"/>
      <c r="E16" s="47"/>
      <c r="F16" s="48"/>
      <c r="G16" s="48"/>
      <c r="H16" s="48"/>
      <c r="I16" s="48"/>
      <c r="J16" s="48"/>
      <c r="K16" s="49"/>
      <c r="L16" s="50">
        <v>134082</v>
      </c>
    </row>
    <row r="17" spans="2:12" x14ac:dyDescent="0.3">
      <c r="B17" s="31" t="s">
        <v>19</v>
      </c>
      <c r="C17" s="11"/>
      <c r="D17" s="12"/>
      <c r="E17" s="13"/>
      <c r="F17" s="14"/>
      <c r="G17" s="14"/>
      <c r="H17" s="14"/>
      <c r="I17" s="14"/>
      <c r="J17" s="14"/>
      <c r="K17" s="14"/>
      <c r="L17" s="15"/>
    </row>
    <row r="18" spans="2:12" x14ac:dyDescent="0.3">
      <c r="B18" s="32" t="s">
        <v>35</v>
      </c>
      <c r="C18" s="33">
        <v>36606</v>
      </c>
      <c r="D18" s="34">
        <v>20281565</v>
      </c>
      <c r="E18" s="35">
        <f>D18/$D$36</f>
        <v>2.2799366909501708E-2</v>
      </c>
      <c r="F18" s="36">
        <v>-1.6799999999999999E-2</v>
      </c>
      <c r="G18" s="37">
        <v>2.4299999999999999E-2</v>
      </c>
      <c r="H18" s="37">
        <v>1.6799999999999999E-2</v>
      </c>
      <c r="I18" s="37">
        <v>3.3399999999999999E-2</v>
      </c>
      <c r="J18" s="37">
        <v>3.5000000000000001E-3</v>
      </c>
      <c r="K18" s="38">
        <v>1.5100000000000001E-2</v>
      </c>
      <c r="L18" s="39" t="s">
        <v>15</v>
      </c>
    </row>
    <row r="19" spans="2:12" x14ac:dyDescent="0.3">
      <c r="B19" s="32" t="s">
        <v>36</v>
      </c>
      <c r="C19" s="33">
        <v>38808</v>
      </c>
      <c r="D19" s="34">
        <v>988336</v>
      </c>
      <c r="E19" s="35">
        <f>D19/$D$36</f>
        <v>1.1110303910900998E-3</v>
      </c>
      <c r="F19" s="36">
        <v>5.1999999999999998E-3</v>
      </c>
      <c r="G19" s="37">
        <v>2.64E-2</v>
      </c>
      <c r="H19" s="37">
        <v>1.2200000000000001E-2</v>
      </c>
      <c r="I19" s="37">
        <v>3.4000000000000002E-2</v>
      </c>
      <c r="J19" s="37">
        <v>1.2E-2</v>
      </c>
      <c r="K19" s="38">
        <v>1.2699999999999999E-2</v>
      </c>
      <c r="L19" s="39" t="s">
        <v>15</v>
      </c>
    </row>
    <row r="20" spans="2:12" x14ac:dyDescent="0.3">
      <c r="B20" s="32" t="s">
        <v>37</v>
      </c>
      <c r="C20" s="33">
        <v>38245</v>
      </c>
      <c r="D20" s="34">
        <v>91440621.986905903</v>
      </c>
      <c r="E20" s="35">
        <f>D20/$D$36</f>
        <v>0.10279227915165899</v>
      </c>
      <c r="F20" s="36">
        <v>-2.9214606650435293E-2</v>
      </c>
      <c r="G20" s="37">
        <v>4.479265850453884E-2</v>
      </c>
      <c r="H20" s="37">
        <v>3.1851841388269797E-2</v>
      </c>
      <c r="I20" s="37">
        <v>6.0178650905202691E-2</v>
      </c>
      <c r="J20" s="37">
        <v>2.0697313358513769E-2</v>
      </c>
      <c r="K20" s="38">
        <v>3.0071008514543029E-2</v>
      </c>
      <c r="L20" s="39" t="s">
        <v>15</v>
      </c>
    </row>
    <row r="21" spans="2:12" s="30" customFormat="1" x14ac:dyDescent="0.3">
      <c r="B21" s="23" t="s">
        <v>16</v>
      </c>
      <c r="C21" s="40"/>
      <c r="D21" s="41">
        <v>112710522.9869059</v>
      </c>
      <c r="E21" s="42">
        <f>D21/$D$36</f>
        <v>0.12670267645225081</v>
      </c>
      <c r="F21" s="43">
        <v>-2.6678899789755538E-2</v>
      </c>
      <c r="G21" s="27">
        <v>4.0943849178467787E-2</v>
      </c>
      <c r="H21" s="27">
        <v>2.8971032097429024E-2</v>
      </c>
      <c r="I21" s="27">
        <v>5.5130442122307388E-2</v>
      </c>
      <c r="J21" s="27">
        <v>1.7526497651775507E-2</v>
      </c>
      <c r="K21" s="28">
        <v>2.7224744768506146E-2</v>
      </c>
      <c r="L21" s="29" t="s">
        <v>15</v>
      </c>
    </row>
    <row r="22" spans="2:12" x14ac:dyDescent="0.3">
      <c r="B22" s="31" t="s">
        <v>20</v>
      </c>
      <c r="C22" s="11"/>
      <c r="D22" s="12"/>
      <c r="E22" s="13"/>
      <c r="F22" s="14"/>
      <c r="G22" s="14"/>
      <c r="H22" s="14"/>
      <c r="I22" s="14"/>
      <c r="J22" s="14"/>
      <c r="K22" s="14"/>
      <c r="L22" s="15"/>
    </row>
    <row r="23" spans="2:12" x14ac:dyDescent="0.3">
      <c r="B23" s="32" t="s">
        <v>38</v>
      </c>
      <c r="C23" s="33">
        <v>40834</v>
      </c>
      <c r="D23" s="34">
        <v>31961923</v>
      </c>
      <c r="E23" s="35">
        <f>D23/$D$36</f>
        <v>3.5929752443178892E-2</v>
      </c>
      <c r="F23" s="36">
        <v>-4.8599999999999997E-2</v>
      </c>
      <c r="G23" s="37">
        <v>4.9200000000000001E-2</v>
      </c>
      <c r="H23" s="37">
        <v>4.3900000000000002E-2</v>
      </c>
      <c r="I23" s="37">
        <v>8.3500000000000005E-2</v>
      </c>
      <c r="J23" s="37">
        <v>3.1399999999999997E-2</v>
      </c>
      <c r="K23" s="38" t="s">
        <v>15</v>
      </c>
      <c r="L23" s="39" t="s">
        <v>15</v>
      </c>
    </row>
    <row r="24" spans="2:12" x14ac:dyDescent="0.3">
      <c r="B24" s="32" t="s">
        <v>39</v>
      </c>
      <c r="C24" s="33">
        <v>37834</v>
      </c>
      <c r="D24" s="34">
        <v>206386988.91255099</v>
      </c>
      <c r="E24" s="35">
        <f>D24/$D$36</f>
        <v>0.23200836254818161</v>
      </c>
      <c r="F24" s="36">
        <v>-3.5622337686654418E-2</v>
      </c>
      <c r="G24" s="37">
        <v>2.2685529908165834E-2</v>
      </c>
      <c r="H24" s="37">
        <v>2.6983205036460456E-2</v>
      </c>
      <c r="I24" s="37">
        <v>5.2568157513616764E-2</v>
      </c>
      <c r="J24" s="37">
        <v>2.4422493082669305E-2</v>
      </c>
      <c r="K24" s="38">
        <v>3.4264328357860308E-2</v>
      </c>
      <c r="L24" s="39" t="s">
        <v>15</v>
      </c>
    </row>
    <row r="25" spans="2:12" s="30" customFormat="1" x14ac:dyDescent="0.3">
      <c r="B25" s="23" t="s">
        <v>16</v>
      </c>
      <c r="C25" s="40"/>
      <c r="D25" s="41">
        <v>238348911.91255099</v>
      </c>
      <c r="E25" s="42">
        <f>D25/$D$36</f>
        <v>0.2679381149913605</v>
      </c>
      <c r="F25" s="43">
        <v>-3.7362605935629421E-2</v>
      </c>
      <c r="G25" s="27">
        <v>2.6241046250409232E-2</v>
      </c>
      <c r="H25" s="27">
        <v>2.925169996556597E-2</v>
      </c>
      <c r="I25" s="27">
        <v>5.6716031149224702E-2</v>
      </c>
      <c r="J25" s="27">
        <v>2.5358157261012666E-2</v>
      </c>
      <c r="K25" s="28">
        <v>3.4264328357860308E-2</v>
      </c>
      <c r="L25" s="29" t="s">
        <v>15</v>
      </c>
    </row>
    <row r="26" spans="2:12" s="30" customFormat="1" ht="28" x14ac:dyDescent="0.3">
      <c r="B26" s="44" t="s">
        <v>21</v>
      </c>
      <c r="C26" s="45"/>
      <c r="D26" s="46"/>
      <c r="E26" s="47"/>
      <c r="F26" s="48"/>
      <c r="G26" s="48"/>
      <c r="H26" s="48"/>
      <c r="I26" s="48"/>
      <c r="J26" s="48"/>
      <c r="K26" s="49"/>
      <c r="L26" s="50">
        <v>165946</v>
      </c>
    </row>
    <row r="27" spans="2:12" x14ac:dyDescent="0.3">
      <c r="B27" s="31" t="s">
        <v>22</v>
      </c>
      <c r="C27" s="11"/>
      <c r="D27" s="12"/>
      <c r="E27" s="13"/>
      <c r="F27" s="14"/>
      <c r="G27" s="14"/>
      <c r="H27" s="14"/>
      <c r="I27" s="14"/>
      <c r="J27" s="14"/>
      <c r="K27" s="14"/>
      <c r="L27" s="15"/>
    </row>
    <row r="28" spans="2:12" x14ac:dyDescent="0.3">
      <c r="B28" s="32" t="s">
        <v>40</v>
      </c>
      <c r="C28" s="33">
        <v>45203</v>
      </c>
      <c r="D28" s="34">
        <v>1104116</v>
      </c>
      <c r="E28" s="35">
        <f t="shared" ref="E28:E34" si="0">D28/$D$36</f>
        <v>1.2411835967614624E-3</v>
      </c>
      <c r="F28" s="36">
        <v>-6.4799999999999996E-2</v>
      </c>
      <c r="G28" s="37">
        <v>3.8199999999999998E-2</v>
      </c>
      <c r="H28" s="37" t="s">
        <v>15</v>
      </c>
      <c r="I28" s="37" t="s">
        <v>15</v>
      </c>
      <c r="J28" s="37" t="s">
        <v>15</v>
      </c>
      <c r="K28" s="38" t="s">
        <v>15</v>
      </c>
      <c r="L28" s="39" t="s">
        <v>15</v>
      </c>
    </row>
    <row r="29" spans="2:12" x14ac:dyDescent="0.3">
      <c r="B29" s="32" t="s">
        <v>41</v>
      </c>
      <c r="C29" s="33">
        <v>44274</v>
      </c>
      <c r="D29" s="34">
        <v>35382866.065761007</v>
      </c>
      <c r="E29" s="35">
        <f t="shared" si="0"/>
        <v>3.97753795500023E-2</v>
      </c>
      <c r="F29" s="36">
        <v>-5.8973157507196006E-2</v>
      </c>
      <c r="G29" s="37">
        <v>5.8185923974407139E-2</v>
      </c>
      <c r="H29" s="37">
        <v>7.4751086329654326E-2</v>
      </c>
      <c r="I29" s="37" t="s">
        <v>15</v>
      </c>
      <c r="J29" s="37" t="s">
        <v>15</v>
      </c>
      <c r="K29" s="38" t="s">
        <v>15</v>
      </c>
      <c r="L29" s="39" t="s">
        <v>15</v>
      </c>
    </row>
    <row r="30" spans="2:12" x14ac:dyDescent="0.3">
      <c r="B30" s="32" t="s">
        <v>42</v>
      </c>
      <c r="C30" s="33">
        <v>44341</v>
      </c>
      <c r="D30" s="34">
        <v>4593273</v>
      </c>
      <c r="E30" s="35">
        <f t="shared" si="0"/>
        <v>5.163492878508519E-3</v>
      </c>
      <c r="F30" s="36">
        <v>-7.5399999999999995E-2</v>
      </c>
      <c r="G30" s="37">
        <v>1.5E-3</v>
      </c>
      <c r="H30" s="37">
        <v>2.8000000000000001E-2</v>
      </c>
      <c r="I30" s="37" t="s">
        <v>15</v>
      </c>
      <c r="J30" s="37" t="s">
        <v>15</v>
      </c>
      <c r="K30" s="38" t="s">
        <v>15</v>
      </c>
      <c r="L30" s="39" t="s">
        <v>15</v>
      </c>
    </row>
    <row r="31" spans="2:12" x14ac:dyDescent="0.3">
      <c r="B31" s="32" t="s">
        <v>43</v>
      </c>
      <c r="C31" s="33">
        <v>44249</v>
      </c>
      <c r="D31" s="34">
        <v>19824947.957836498</v>
      </c>
      <c r="E31" s="35">
        <f t="shared" si="0"/>
        <v>2.2286064337367007E-2</v>
      </c>
      <c r="F31" s="36">
        <v>-6.3940067698820324E-2</v>
      </c>
      <c r="G31" s="37">
        <v>6.0301144739483448E-2</v>
      </c>
      <c r="H31" s="37">
        <v>7.2809009591621843E-2</v>
      </c>
      <c r="I31" s="37" t="s">
        <v>15</v>
      </c>
      <c r="J31" s="37" t="s">
        <v>15</v>
      </c>
      <c r="K31" s="38" t="s">
        <v>15</v>
      </c>
      <c r="L31" s="39" t="s">
        <v>15</v>
      </c>
    </row>
    <row r="32" spans="2:12" x14ac:dyDescent="0.3">
      <c r="B32" s="32" t="s">
        <v>44</v>
      </c>
      <c r="C32" s="33">
        <v>44446</v>
      </c>
      <c r="D32" s="34">
        <v>16778435.6174764</v>
      </c>
      <c r="E32" s="35">
        <f t="shared" si="0"/>
        <v>1.8861350680299881E-2</v>
      </c>
      <c r="F32" s="36">
        <v>-7.7485732658146483E-2</v>
      </c>
      <c r="G32" s="37">
        <v>2.1721712810469133E-2</v>
      </c>
      <c r="H32" s="37">
        <v>5.3441997443532507E-2</v>
      </c>
      <c r="I32" s="37" t="s">
        <v>15</v>
      </c>
      <c r="J32" s="37" t="s">
        <v>15</v>
      </c>
      <c r="K32" s="38" t="s">
        <v>15</v>
      </c>
      <c r="L32" s="39" t="s">
        <v>15</v>
      </c>
    </row>
    <row r="33" spans="2:12" x14ac:dyDescent="0.3">
      <c r="B33" s="32" t="s">
        <v>45</v>
      </c>
      <c r="C33" s="33">
        <v>39078</v>
      </c>
      <c r="D33" s="34">
        <v>117314776.795422</v>
      </c>
      <c r="E33" s="35">
        <f t="shared" si="0"/>
        <v>0.13187851332306572</v>
      </c>
      <c r="F33" s="36">
        <v>-6.789202387411819E-2</v>
      </c>
      <c r="G33" s="37">
        <v>1.3794629684272766E-2</v>
      </c>
      <c r="H33" s="37">
        <v>4.9195044986309222E-2</v>
      </c>
      <c r="I33" s="37">
        <v>0.12530784102099424</v>
      </c>
      <c r="J33" s="37">
        <v>5.8009509409776339E-2</v>
      </c>
      <c r="K33" s="38">
        <v>6.3999532146131743E-2</v>
      </c>
      <c r="L33" s="39" t="s">
        <v>15</v>
      </c>
    </row>
    <row r="34" spans="2:12" s="30" customFormat="1" x14ac:dyDescent="0.3">
      <c r="B34" s="23" t="s">
        <v>16</v>
      </c>
      <c r="C34" s="40"/>
      <c r="D34" s="41">
        <v>194998415.4364959</v>
      </c>
      <c r="E34" s="42">
        <f t="shared" si="0"/>
        <v>0.21920598436600489</v>
      </c>
      <c r="F34" s="43">
        <v>-6.6868431272305434E-2</v>
      </c>
      <c r="G34" s="27">
        <v>2.704520967442077E-2</v>
      </c>
      <c r="H34" s="27">
        <v>5.6138488923642135E-2</v>
      </c>
      <c r="I34" s="27">
        <v>0.12530784102099424</v>
      </c>
      <c r="J34" s="27">
        <v>5.8009509409776339E-2</v>
      </c>
      <c r="K34" s="28">
        <v>6.3999532146131743E-2</v>
      </c>
      <c r="L34" s="29" t="s">
        <v>15</v>
      </c>
    </row>
    <row r="35" spans="2:12" ht="28" x14ac:dyDescent="0.3">
      <c r="B35" s="44" t="s">
        <v>23</v>
      </c>
      <c r="C35" s="45"/>
      <c r="D35" s="46"/>
      <c r="E35" s="47"/>
      <c r="F35" s="48"/>
      <c r="G35" s="48"/>
      <c r="H35" s="48"/>
      <c r="I35" s="48"/>
      <c r="J35" s="48"/>
      <c r="K35" s="49"/>
      <c r="L35" s="50">
        <v>123678</v>
      </c>
    </row>
    <row r="36" spans="2:12" s="30" customFormat="1" x14ac:dyDescent="0.3">
      <c r="B36" s="51" t="s">
        <v>24</v>
      </c>
      <c r="C36" s="51"/>
      <c r="D36" s="52">
        <f>D9+D15+D21+D25+D34</f>
        <v>889567025.28207457</v>
      </c>
      <c r="E36" s="53">
        <f>D36/$D$36</f>
        <v>1</v>
      </c>
      <c r="F36" s="54">
        <v>-3.0924111457544923E-2</v>
      </c>
      <c r="G36" s="55">
        <v>3.2857338678979359E-2</v>
      </c>
      <c r="H36" s="55">
        <v>2.865461906950072E-2</v>
      </c>
      <c r="I36" s="55">
        <v>5.1847828419893847E-2</v>
      </c>
      <c r="J36" s="55">
        <v>2.0593128668404511E-2</v>
      </c>
      <c r="K36" s="56">
        <v>3.070171352242064E-2</v>
      </c>
      <c r="L36" s="57">
        <v>423706</v>
      </c>
    </row>
    <row r="37" spans="2:12" x14ac:dyDescent="0.3">
      <c r="E37" s="58"/>
    </row>
    <row r="38" spans="2:12" x14ac:dyDescent="0.3">
      <c r="B38" s="59" t="s">
        <v>25</v>
      </c>
      <c r="E38" s="58"/>
    </row>
    <row r="40" spans="2:12" ht="26.4" customHeight="1" x14ac:dyDescent="0.3">
      <c r="B40" s="64" t="s">
        <v>26</v>
      </c>
      <c r="C40" s="64"/>
      <c r="D40" s="64"/>
      <c r="E40" s="64"/>
      <c r="F40" s="64"/>
      <c r="G40" s="64"/>
      <c r="H40" s="64"/>
      <c r="I40" s="64"/>
      <c r="J40" s="64"/>
      <c r="K40" s="64"/>
      <c r="L40" s="60"/>
    </row>
    <row r="41" spans="2:12" x14ac:dyDescent="0.3">
      <c r="B41" s="63" t="s">
        <v>27</v>
      </c>
      <c r="C41" s="63"/>
      <c r="D41" s="63"/>
      <c r="E41" s="63"/>
      <c r="F41" s="63"/>
      <c r="G41" s="63"/>
      <c r="H41" s="63"/>
      <c r="I41" s="63"/>
      <c r="J41" s="63"/>
      <c r="K41" s="63"/>
      <c r="L41" s="61"/>
    </row>
    <row r="42" spans="2:12" x14ac:dyDescent="0.3">
      <c r="B42" s="64" t="s">
        <v>28</v>
      </c>
      <c r="C42" s="64"/>
      <c r="D42" s="64"/>
      <c r="E42" s="64"/>
      <c r="F42" s="64"/>
      <c r="G42" s="64"/>
      <c r="H42" s="64"/>
      <c r="I42" s="64"/>
      <c r="J42" s="64"/>
      <c r="K42" s="64"/>
      <c r="L42" s="60"/>
    </row>
    <row r="43" spans="2:12" x14ac:dyDescent="0.3">
      <c r="B43" s="62" t="s">
        <v>29</v>
      </c>
      <c r="C43" s="62"/>
      <c r="D43" s="62"/>
      <c r="E43" s="62"/>
      <c r="F43" s="62"/>
      <c r="G43" s="62"/>
      <c r="H43" s="62"/>
    </row>
  </sheetData>
  <mergeCells count="8">
    <mergeCell ref="L5:L6"/>
    <mergeCell ref="B40:K40"/>
    <mergeCell ref="B41:K41"/>
    <mergeCell ref="B42:K42"/>
    <mergeCell ref="B5:B6"/>
    <mergeCell ref="C5:C6"/>
    <mergeCell ref="D5:E5"/>
    <mergeCell ref="F5:K5"/>
  </mergeCells>
  <pageMargins left="0.70866141732283472" right="0.70866141732283472" top="0.74803149606299213" bottom="0.74803149606299213" header="0.31496062992125984" footer="0.31496062992125984"/>
  <pageSetup paperSize="9" scale="65" orientation="landscape" verticalDpi="300" r:id="rId1"/>
  <headerFooter>
    <oddFooter>&amp;C_x000D_&amp;1#&amp;"Calibri"&amp;12&amp;K000000 Nasdaq - Internal Use: Distribution limited to Nasdaq personnel and authorized third parties subject to confidentiality obligations</oddFooter>
  </headerFooter>
  <drawing r:id="rId2"/>
</worksheet>
</file>

<file path=docMetadata/LabelInfo.xml><?xml version="1.0" encoding="utf-8"?>
<clbl:labelList xmlns:clbl="http://schemas.microsoft.com/office/2020/mipLabelMetadata">
  <clbl:label id="{fe63fdbc-9223-49ac-a12c-b8ae101f8b2d}" enabled="1" method="Standard" siteId="{d0b75e95-684a-45e3-8d2d-53fa2a6a513f}"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31.03.2025</vt:lpstr>
      <vt:lpstr>'Kopsavilkums 31.03.2025'!Print_Area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cp:lastPrinted>2025-05-08T06:25:48Z</cp:lastPrinted>
  <dcterms:created xsi:type="dcterms:W3CDTF">2025-05-08T06:23:10Z</dcterms:created>
  <dcterms:modified xsi:type="dcterms:W3CDTF">2025-05-09T12:22:02Z</dcterms:modified>
</cp:coreProperties>
</file>