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C649F4EE-26D0-4C51-848F-FD7DF5650662}" xr6:coauthVersionLast="47" xr6:coauthVersionMax="47" xr10:uidLastSave="{00000000-0000-0000-0000-000000000000}"/>
  <bookViews>
    <workbookView xWindow="28680" yWindow="-120" windowWidth="29040" windowHeight="15720" xr2:uid="{8F4C966B-626D-4A1D-BB1A-2F9558CACBD9}"/>
  </bookViews>
  <sheets>
    <sheet name="Kopsavilkums 30.09.2022" sheetId="1" r:id="rId1"/>
  </sheets>
  <definedNames>
    <definedName name="_xlnm.Print_Area" localSheetId="0">'Kopsavilkums 30.09.2022'!$A$1:$M$42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E25" i="1"/>
  <c r="E23" i="1"/>
  <c r="E22" i="1"/>
  <c r="E20" i="1"/>
  <c r="E13" i="1"/>
  <c r="E12" i="1"/>
  <c r="D34" i="1"/>
  <c r="E15" i="1" l="1"/>
  <c r="E34" i="1"/>
  <c r="E11" i="1"/>
  <c r="E24" i="1"/>
  <c r="E18" i="1"/>
  <c r="E29" i="1"/>
  <c r="E8" i="1"/>
  <c r="E30" i="1"/>
  <c r="E14" i="1"/>
  <c r="E9" i="1"/>
  <c r="E27" i="1"/>
  <c r="E31" i="1"/>
  <c r="E19" i="1"/>
  <c r="E17" i="1"/>
  <c r="E28" i="1"/>
</calcChain>
</file>

<file path=xl/sharedStrings.xml><?xml version="1.0" encoding="utf-8"?>
<sst xmlns="http://schemas.openxmlformats.org/spreadsheetml/2006/main" count="66" uniqueCount="42">
  <si>
    <t>Pensiju 3. līmeņa pensiju plānu datu apkopojums 30.09.2022.*</t>
  </si>
  <si>
    <t>Pensiju plāni</t>
  </si>
  <si>
    <t>Plāna darbības sākums</t>
  </si>
  <si>
    <t>Aktīvu vērtība</t>
  </si>
  <si>
    <t>Ienesīgums</t>
  </si>
  <si>
    <t>EUR</t>
  </si>
  <si>
    <t>%</t>
  </si>
  <si>
    <t>Kopš gada sākuma</t>
  </si>
  <si>
    <t>1 gads</t>
  </si>
  <si>
    <t>2 gadi</t>
  </si>
  <si>
    <t>3 gadi</t>
  </si>
  <si>
    <t>5 gadi</t>
  </si>
  <si>
    <t>10 gadi</t>
  </si>
  <si>
    <t>Kopš darbības sākuma</t>
  </si>
  <si>
    <t>Konservatīvie plāni</t>
  </si>
  <si>
    <t>Sabalansētie plāni</t>
  </si>
  <si>
    <t>Aktīvie plāni 50%</t>
  </si>
  <si>
    <t>Aktīvie plāni 75%</t>
  </si>
  <si>
    <t>Aktīvie plāni 100%</t>
  </si>
  <si>
    <t>Kopā</t>
  </si>
  <si>
    <t>* Finanšu nozares asociācijas asociēto biedru un Indexo Atklātais Pensiju Fonds AS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</si>
  <si>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</si>
  <si>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</si>
  <si>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</si>
  <si>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</si>
  <si>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INDEXO Obligāciju plāns</t>
  </si>
  <si>
    <t>-</t>
  </si>
  <si>
    <t>CBL Sabalansētais</t>
  </si>
  <si>
    <t>Luminor Sabalansētais</t>
  </si>
  <si>
    <t>SEB Sabalansētais</t>
  </si>
  <si>
    <t>Swedbank Stabilitāte+25</t>
  </si>
  <si>
    <t>CBL Aktīvais</t>
  </si>
  <si>
    <t>CBL Aktīvais USD</t>
  </si>
  <si>
    <t>SEB Aktīvais</t>
  </si>
  <si>
    <t>Luminor Progresīvais</t>
  </si>
  <si>
    <t>Swedbank Dinamika+(USD)</t>
  </si>
  <si>
    <t>Swedbank Dinamika+60</t>
  </si>
  <si>
    <t>INDEXO Akciju plāns</t>
  </si>
  <si>
    <t>Luminor Indeksu pensiju plāns</t>
  </si>
  <si>
    <t>SEB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</si>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</sst>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10" fontId="2" fillId="0" borderId="0" xfId="0" applyNumberFormat="1" applyFont="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1002433</xdr:colOff>
      <xdr:row>37</xdr:row>
      <xdr:rowOff>294640</xdr:rowOff>
    </xdr:from>
    <xdr:to>
      <xdr:col>11</xdr:col>
      <xdr:colOff>1184727</xdr:colOff>
      <xdr:row>40</xdr:row>
      <xdr:rowOff>94615</xdr:rowOff>
    </xdr:to>
    <xdr:pic>
      <xdr:nvPicPr>
        <xdr:cNvPr id="2" name="Picture 1">
          <a:extLst>
            <a:ext uri="{FF2B5EF4-FFF2-40B4-BE49-F238E27FC236}">
              <a16:creationId xmlns:a16="http://schemas.microsoft.com/office/drawing/2014/main" id="{A70594BF-D575-4A2C-AF5F-BE10569F1137}"/>
            </a:ext>
          </a:extLst>
        </xdr:cNvPr>
        <xdr:cNvPicPr>
          <a:picLocks noChangeAspect="1"/>
        </xdr:cNvPicPr>
      </xdr:nvPicPr>
      <xdr:blipFill>
        <a:blip xmlns:r="http://schemas.openxmlformats.org/officeDocument/2006/relationships" r:embed="rId1"/>
        <a:stretch>
          <a:fillRect/>
        </a:stretch>
      </xdr:blipFill>
      <xdr:spPr>
        <a:xfrm>
          <a:off x="12424813" y="6954520"/>
          <a:ext cx="1378634"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D5B4-690A-468E-B0AE-874EBA8AFF64}">
  <sheetPr>
    <tabColor theme="5" tint="0.79998168889431442"/>
    <pageSetUpPr fitToPage="1"/>
  </sheetPr>
  <dimension ref="B2:L41"/>
  <sheetViews>
    <sheetView showGridLines="0" tabSelected="1" zoomScaleNormal="100" workbookViewId="0">
      <selection activeCell="Q27" sqref="Q27"/>
    </sheetView>
  </sheetViews>
  <sheetFormatPr defaultColWidth="9.109375" defaultRowHeight="13.8" x14ac:dyDescent="0.25"/>
  <cols>
    <col min="1" max="1" width="4.88671875" style="1" customWidth="1"/>
    <col min="2" max="2" width="30.109375" style="1" customWidth="1"/>
    <col min="3" max="3" width="15.44140625" style="1" customWidth="1"/>
    <col min="4" max="4" width="16.44140625" style="1" customWidth="1"/>
    <col min="5" max="5" width="12.44140625" style="1" customWidth="1"/>
    <col min="6" max="12" width="17.44140625" style="1" customWidth="1"/>
    <col min="13" max="13" width="6" style="1" customWidth="1"/>
    <col min="14" max="14" width="5.5546875" style="1" customWidth="1"/>
    <col min="15" max="16384" width="9.109375" style="1"/>
  </cols>
  <sheetData>
    <row r="2" spans="2:12" x14ac:dyDescent="0.25">
      <c r="B2" s="38" t="s">
        <v>0</v>
      </c>
      <c r="C2" s="38"/>
      <c r="D2" s="38"/>
      <c r="E2" s="38"/>
      <c r="F2" s="38"/>
      <c r="G2" s="38"/>
      <c r="H2" s="38"/>
      <c r="I2" s="38"/>
      <c r="J2" s="38"/>
      <c r="K2" s="38"/>
      <c r="L2" s="38"/>
    </row>
    <row r="4" spans="2:12" x14ac:dyDescent="0.25">
      <c r="B4" s="2"/>
      <c r="C4" s="2"/>
    </row>
    <row r="5" spans="2:12" ht="14.25" customHeight="1" x14ac:dyDescent="0.25">
      <c r="B5" s="39" t="s">
        <v>1</v>
      </c>
      <c r="C5" s="41" t="s">
        <v>2</v>
      </c>
      <c r="D5" s="43" t="s">
        <v>3</v>
      </c>
      <c r="E5" s="44"/>
      <c r="F5" s="45" t="s">
        <v>4</v>
      </c>
      <c r="G5" s="46"/>
      <c r="H5" s="46"/>
      <c r="I5" s="46"/>
      <c r="J5" s="46"/>
      <c r="K5" s="46"/>
      <c r="L5" s="47"/>
    </row>
    <row r="6" spans="2:12" ht="27.6" x14ac:dyDescent="0.25">
      <c r="B6" s="40"/>
      <c r="C6" s="42"/>
      <c r="D6" s="5" t="s">
        <v>5</v>
      </c>
      <c r="E6" s="6" t="s">
        <v>6</v>
      </c>
      <c r="F6" s="7" t="s">
        <v>7</v>
      </c>
      <c r="G6" s="3" t="s">
        <v>8</v>
      </c>
      <c r="H6" s="3" t="s">
        <v>9</v>
      </c>
      <c r="I6" s="3" t="s">
        <v>10</v>
      </c>
      <c r="J6" s="3" t="s">
        <v>11</v>
      </c>
      <c r="K6" s="3" t="s">
        <v>12</v>
      </c>
      <c r="L6" s="4" t="s">
        <v>13</v>
      </c>
    </row>
    <row r="7" spans="2:12" x14ac:dyDescent="0.25">
      <c r="B7" s="8"/>
      <c r="C7" s="8"/>
      <c r="D7" s="9"/>
      <c r="E7" s="10"/>
      <c r="F7" s="11"/>
      <c r="G7" s="12"/>
      <c r="H7" s="12"/>
      <c r="I7" s="12"/>
      <c r="J7" s="12"/>
      <c r="K7" s="12"/>
      <c r="L7" s="13"/>
    </row>
    <row r="8" spans="2:12" x14ac:dyDescent="0.25">
      <c r="B8" s="8" t="s">
        <v>25</v>
      </c>
      <c r="C8" s="14">
        <v>44274</v>
      </c>
      <c r="D8" s="9">
        <v>645774.55000000005</v>
      </c>
      <c r="E8" s="10">
        <f>D8/$D$34</f>
        <v>1.1226019551129811E-3</v>
      </c>
      <c r="F8" s="15">
        <v>-0.13607150030129023</v>
      </c>
      <c r="G8" s="16">
        <v>-0.13970000000001703</v>
      </c>
      <c r="H8" s="16" t="s">
        <v>26</v>
      </c>
      <c r="I8" s="16" t="s">
        <v>26</v>
      </c>
      <c r="J8" s="16" t="s">
        <v>26</v>
      </c>
      <c r="K8" s="16" t="s">
        <v>26</v>
      </c>
      <c r="L8" s="17">
        <v>-9.3420794426784193E-2</v>
      </c>
    </row>
    <row r="9" spans="2:12" s="25" customFormat="1" x14ac:dyDescent="0.25">
      <c r="B9" s="18" t="s">
        <v>14</v>
      </c>
      <c r="C9" s="19"/>
      <c r="D9" s="20">
        <v>645774.55000000005</v>
      </c>
      <c r="E9" s="21">
        <f>D9/$D$34</f>
        <v>1.1226019551129811E-3</v>
      </c>
      <c r="F9" s="22">
        <v>-0.13607150030129023</v>
      </c>
      <c r="G9" s="23">
        <v>-0.13970000000001703</v>
      </c>
      <c r="H9" s="23" t="s">
        <v>26</v>
      </c>
      <c r="I9" s="23" t="s">
        <v>26</v>
      </c>
      <c r="J9" s="23" t="s">
        <v>26</v>
      </c>
      <c r="K9" s="23" t="s">
        <v>26</v>
      </c>
      <c r="L9" s="24">
        <v>-9.3420794426784193E-2</v>
      </c>
    </row>
    <row r="10" spans="2:12" x14ac:dyDescent="0.25">
      <c r="B10" s="8"/>
      <c r="C10" s="26"/>
      <c r="D10" s="9"/>
      <c r="E10" s="10"/>
      <c r="F10" s="15"/>
      <c r="G10" s="16"/>
      <c r="H10" s="16"/>
      <c r="I10" s="16"/>
      <c r="J10" s="16"/>
      <c r="K10" s="16"/>
      <c r="L10" s="17"/>
    </row>
    <row r="11" spans="2:12" x14ac:dyDescent="0.25">
      <c r="B11" s="8" t="s">
        <v>27</v>
      </c>
      <c r="C11" s="14">
        <v>36433</v>
      </c>
      <c r="D11" s="9">
        <v>31050023</v>
      </c>
      <c r="E11" s="10">
        <f>D11/$D$34</f>
        <v>5.3976757873321318E-2</v>
      </c>
      <c r="F11" s="15">
        <v>-0.17119999999999999</v>
      </c>
      <c r="G11" s="16">
        <v>-0.1648</v>
      </c>
      <c r="H11" s="16">
        <v>-6.4100000000000004E-2</v>
      </c>
      <c r="I11" s="16">
        <v>-3.9600000000000003E-2</v>
      </c>
      <c r="J11" s="16">
        <v>-1.7600000000000001E-2</v>
      </c>
      <c r="K11" s="16">
        <v>5.7999999999999996E-3</v>
      </c>
      <c r="L11" s="17">
        <v>3.5799999999999998E-2</v>
      </c>
    </row>
    <row r="12" spans="2:12" x14ac:dyDescent="0.25">
      <c r="B12" s="8" t="s">
        <v>28</v>
      </c>
      <c r="C12" s="14">
        <v>40834</v>
      </c>
      <c r="D12" s="9">
        <v>25113704</v>
      </c>
      <c r="E12" s="10">
        <f t="shared" ref="E12:E15" si="0">D12/$D$34</f>
        <v>4.3657176038493145E-2</v>
      </c>
      <c r="F12" s="15">
        <v>-0.1608</v>
      </c>
      <c r="G12" s="16">
        <v>-0.15210000000000001</v>
      </c>
      <c r="H12" s="16">
        <v>-5.4100000000000002E-2</v>
      </c>
      <c r="I12" s="16">
        <v>-4.6199999999999998E-2</v>
      </c>
      <c r="J12" s="16">
        <v>-2.0199999999999999E-2</v>
      </c>
      <c r="K12" s="16">
        <v>8.9999999999999998E-4</v>
      </c>
      <c r="L12" s="17">
        <v>7.6E-3</v>
      </c>
    </row>
    <row r="13" spans="2:12" x14ac:dyDescent="0.25">
      <c r="B13" s="8" t="s">
        <v>29</v>
      </c>
      <c r="C13" s="14">
        <v>36738</v>
      </c>
      <c r="D13" s="9">
        <v>127511029.06222859</v>
      </c>
      <c r="E13" s="10">
        <f t="shared" si="0"/>
        <v>0.22166270027786936</v>
      </c>
      <c r="F13" s="15">
        <v>-0.13769829615897111</v>
      </c>
      <c r="G13" s="16">
        <v>-0.12709185293183545</v>
      </c>
      <c r="H13" s="16">
        <v>-3.137579289140513E-2</v>
      </c>
      <c r="I13" s="16">
        <v>-1.9992813747906624E-2</v>
      </c>
      <c r="J13" s="16">
        <v>-5.6203044139431224E-3</v>
      </c>
      <c r="K13" s="16">
        <v>1.1844045561935523E-2</v>
      </c>
      <c r="L13" s="17">
        <v>3.3746661513641474E-2</v>
      </c>
    </row>
    <row r="14" spans="2:12" x14ac:dyDescent="0.25">
      <c r="B14" s="8" t="s">
        <v>30</v>
      </c>
      <c r="C14" s="14">
        <v>37816</v>
      </c>
      <c r="D14" s="9">
        <v>93169828.519850999</v>
      </c>
      <c r="E14" s="10">
        <f t="shared" si="0"/>
        <v>0.16196462318610405</v>
      </c>
      <c r="F14" s="15">
        <v>-0.15709999999999999</v>
      </c>
      <c r="G14" s="16">
        <v>-0.1552</v>
      </c>
      <c r="H14" s="16">
        <v>-6.3E-2</v>
      </c>
      <c r="I14" s="16">
        <v>-4.6199999999999998E-2</v>
      </c>
      <c r="J14" s="16">
        <v>-2.1999999999999999E-2</v>
      </c>
      <c r="K14" s="16">
        <v>4.0000000000000001E-3</v>
      </c>
      <c r="L14" s="17">
        <v>1.54E-2</v>
      </c>
    </row>
    <row r="15" spans="2:12" s="25" customFormat="1" x14ac:dyDescent="0.25">
      <c r="B15" s="18" t="s">
        <v>15</v>
      </c>
      <c r="C15" s="19"/>
      <c r="D15" s="20">
        <v>276844584.58207959</v>
      </c>
      <c r="E15" s="21">
        <f t="shared" si="0"/>
        <v>0.4812612573757879</v>
      </c>
      <c r="F15" s="22">
        <v>-0.1500808806043159</v>
      </c>
      <c r="G15" s="23">
        <v>-0.14304924392011434</v>
      </c>
      <c r="H15" s="23">
        <v>-4.7750317083618848E-2</v>
      </c>
      <c r="I15" s="23">
        <v>-3.3389074169596411E-2</v>
      </c>
      <c r="J15" s="23">
        <v>-1.3798948815518488E-2</v>
      </c>
      <c r="K15" s="23">
        <v>7.5335344633529382E-3</v>
      </c>
      <c r="L15" s="24">
        <v>2.5430664936620769E-2</v>
      </c>
    </row>
    <row r="16" spans="2:12" x14ac:dyDescent="0.25">
      <c r="B16" s="8"/>
      <c r="C16" s="26"/>
      <c r="D16" s="9"/>
      <c r="E16" s="10"/>
      <c r="F16" s="15"/>
      <c r="G16" s="16"/>
      <c r="H16" s="16"/>
      <c r="I16" s="16"/>
      <c r="J16" s="16"/>
      <c r="K16" s="16"/>
      <c r="L16" s="17"/>
    </row>
    <row r="17" spans="2:12" x14ac:dyDescent="0.25">
      <c r="B17" s="8" t="s">
        <v>31</v>
      </c>
      <c r="C17" s="14">
        <v>36606</v>
      </c>
      <c r="D17" s="9">
        <v>14535514</v>
      </c>
      <c r="E17" s="10">
        <f t="shared" ref="E17:E19" si="1">D17/$D$34</f>
        <v>2.526825567060843E-2</v>
      </c>
      <c r="F17" s="15">
        <v>-0.1779</v>
      </c>
      <c r="G17" s="16">
        <v>-0.1573</v>
      </c>
      <c r="H17" s="16">
        <v>-4.7800000000000002E-2</v>
      </c>
      <c r="I17" s="16">
        <v>-3.2199999999999999E-2</v>
      </c>
      <c r="J17" s="16">
        <v>-1.6E-2</v>
      </c>
      <c r="K17" s="16">
        <v>1.0200000000000001E-2</v>
      </c>
      <c r="L17" s="17">
        <v>3.5900000000000001E-2</v>
      </c>
    </row>
    <row r="18" spans="2:12" x14ac:dyDescent="0.25">
      <c r="B18" s="8" t="s">
        <v>32</v>
      </c>
      <c r="C18" s="14">
        <v>38808</v>
      </c>
      <c r="D18" s="9">
        <v>1073074</v>
      </c>
      <c r="E18" s="10">
        <f t="shared" si="1"/>
        <v>1.8654110329694891E-3</v>
      </c>
      <c r="F18" s="15">
        <v>-0.21079999999999999</v>
      </c>
      <c r="G18" s="16">
        <v>-0.19359999999999999</v>
      </c>
      <c r="H18" s="16">
        <v>-6.4500000000000002E-2</v>
      </c>
      <c r="I18" s="16">
        <v>-3.1899999999999998E-2</v>
      </c>
      <c r="J18" s="16">
        <v>-1.03E-2</v>
      </c>
      <c r="K18" s="16">
        <v>3.3999999999999998E-3</v>
      </c>
      <c r="L18" s="17">
        <v>2.3599999999999999E-2</v>
      </c>
    </row>
    <row r="19" spans="2:12" x14ac:dyDescent="0.25">
      <c r="B19" s="8" t="s">
        <v>33</v>
      </c>
      <c r="C19" s="14">
        <v>38245</v>
      </c>
      <c r="D19" s="9">
        <v>62133561.4583124</v>
      </c>
      <c r="E19" s="10">
        <f t="shared" si="1"/>
        <v>0.10801177836945428</v>
      </c>
      <c r="F19" s="15">
        <v>-0.14570437408042392</v>
      </c>
      <c r="G19" s="16">
        <v>-0.11844195361957288</v>
      </c>
      <c r="H19" s="16">
        <v>-3.3330005589007339E-3</v>
      </c>
      <c r="I19" s="16">
        <v>-3.4926070630580952E-4</v>
      </c>
      <c r="J19" s="16">
        <v>7.4275214116519273E-3</v>
      </c>
      <c r="K19" s="16">
        <v>2.3783594126569385E-2</v>
      </c>
      <c r="L19" s="17">
        <v>3.6873856503695679E-2</v>
      </c>
    </row>
    <row r="20" spans="2:12" s="25" customFormat="1" x14ac:dyDescent="0.25">
      <c r="B20" s="18" t="s">
        <v>16</v>
      </c>
      <c r="C20" s="19"/>
      <c r="D20" s="20">
        <v>77742149.458312392</v>
      </c>
      <c r="E20" s="21">
        <f>D20/$D$34</f>
        <v>0.13514544507303217</v>
      </c>
      <c r="F20" s="22">
        <v>-0.15262253107413021</v>
      </c>
      <c r="G20" s="23">
        <v>-0.12674468035319761</v>
      </c>
      <c r="H20" s="23">
        <v>-1.2491319625627044E-2</v>
      </c>
      <c r="I20" s="23">
        <v>-6.7399142757327089E-3</v>
      </c>
      <c r="J20" s="23">
        <v>2.802565576484845E-3</v>
      </c>
      <c r="K20" s="23">
        <v>2.0962503778425026E-2</v>
      </c>
      <c r="L20" s="24">
        <v>3.6508554857996589E-2</v>
      </c>
    </row>
    <row r="21" spans="2:12" x14ac:dyDescent="0.25">
      <c r="B21" s="8"/>
      <c r="C21" s="26"/>
      <c r="D21" s="9"/>
      <c r="E21" s="10"/>
      <c r="F21" s="15"/>
      <c r="G21" s="16"/>
      <c r="H21" s="16"/>
      <c r="I21" s="16"/>
      <c r="J21" s="16"/>
      <c r="K21" s="16"/>
      <c r="L21" s="17"/>
    </row>
    <row r="22" spans="2:12" x14ac:dyDescent="0.25">
      <c r="B22" s="8" t="s">
        <v>34</v>
      </c>
      <c r="C22" s="14">
        <v>40834</v>
      </c>
      <c r="D22" s="9">
        <v>21719474</v>
      </c>
      <c r="E22" s="10">
        <f t="shared" ref="E22:E24" si="2">D22/$D$34</f>
        <v>3.7756712426071232E-2</v>
      </c>
      <c r="F22" s="15">
        <v>-0.15340000000000001</v>
      </c>
      <c r="G22" s="16">
        <v>-0.1145</v>
      </c>
      <c r="H22" s="16">
        <v>1.83E-2</v>
      </c>
      <c r="I22" s="16">
        <v>5.1000000000000004E-3</v>
      </c>
      <c r="J22" s="16">
        <v>1.43E-2</v>
      </c>
      <c r="K22" s="16">
        <v>3.0599999999999999E-2</v>
      </c>
      <c r="L22" s="17">
        <v>3.32E-2</v>
      </c>
    </row>
    <row r="23" spans="2:12" x14ac:dyDescent="0.25">
      <c r="B23" s="8" t="s">
        <v>35</v>
      </c>
      <c r="C23" s="14">
        <v>37816</v>
      </c>
      <c r="D23" s="9">
        <v>6653306.9486992201</v>
      </c>
      <c r="E23" s="10">
        <f t="shared" si="2"/>
        <v>1.1565979781297555E-2</v>
      </c>
      <c r="F23" s="15">
        <v>-0.22270000000000001</v>
      </c>
      <c r="G23" s="16">
        <v>-0.1898</v>
      </c>
      <c r="H23" s="16">
        <v>-2.47E-2</v>
      </c>
      <c r="I23" s="16">
        <v>-7.7000000000000002E-3</v>
      </c>
      <c r="J23" s="16">
        <v>6.0000000000000001E-3</v>
      </c>
      <c r="K23" s="16">
        <v>2.5000000000000001E-2</v>
      </c>
      <c r="L23" s="17">
        <v>2.2100000000000002E-2</v>
      </c>
    </row>
    <row r="24" spans="2:12" x14ac:dyDescent="0.25">
      <c r="B24" s="8" t="s">
        <v>36</v>
      </c>
      <c r="C24" s="14">
        <v>37834</v>
      </c>
      <c r="D24" s="9">
        <v>122501800.188997</v>
      </c>
      <c r="E24" s="10">
        <f t="shared" si="2"/>
        <v>0.21295475394164695</v>
      </c>
      <c r="F24" s="15">
        <v>-0.154</v>
      </c>
      <c r="G24" s="16">
        <v>-0.127</v>
      </c>
      <c r="H24" s="16">
        <v>-0.01</v>
      </c>
      <c r="I24" s="16">
        <v>-1.1299999999999999E-2</v>
      </c>
      <c r="J24" s="16">
        <v>3.0000000000000001E-3</v>
      </c>
      <c r="K24" s="16">
        <v>2.86E-2</v>
      </c>
      <c r="L24" s="17">
        <v>3.0300000000000001E-2</v>
      </c>
    </row>
    <row r="25" spans="2:12" s="25" customFormat="1" x14ac:dyDescent="0.25">
      <c r="B25" s="18" t="s">
        <v>17</v>
      </c>
      <c r="C25" s="19"/>
      <c r="D25" s="20">
        <v>150874581.13769621</v>
      </c>
      <c r="E25" s="21">
        <f>D25/$D$34</f>
        <v>0.26227744614901571</v>
      </c>
      <c r="F25" s="22">
        <v>-0.15694317637621391</v>
      </c>
      <c r="G25" s="23">
        <v>-0.12796990659576221</v>
      </c>
      <c r="H25" s="23">
        <v>-6.5742572529006102E-3</v>
      </c>
      <c r="I25" s="23">
        <v>-8.7803490704085486E-3</v>
      </c>
      <c r="J25" s="23">
        <v>4.7590105307658732E-3</v>
      </c>
      <c r="K25" s="23">
        <v>2.8729160544060755E-2</v>
      </c>
      <c r="L25" s="24">
        <v>3.0355869965352042E-2</v>
      </c>
    </row>
    <row r="26" spans="2:12" x14ac:dyDescent="0.25">
      <c r="B26" s="8"/>
      <c r="C26" s="26"/>
      <c r="D26" s="9"/>
      <c r="E26" s="10"/>
      <c r="F26" s="15"/>
      <c r="G26" s="16"/>
      <c r="H26" s="16"/>
      <c r="I26" s="16"/>
      <c r="J26" s="16"/>
      <c r="K26" s="16"/>
      <c r="L26" s="17"/>
    </row>
    <row r="27" spans="2:12" x14ac:dyDescent="0.25">
      <c r="B27" s="8" t="s">
        <v>37</v>
      </c>
      <c r="C27" s="14">
        <v>44274</v>
      </c>
      <c r="D27" s="9">
        <v>7324757.8899999997</v>
      </c>
      <c r="E27" s="10">
        <f t="shared" ref="E27:E32" si="3">D27/$D$34</f>
        <v>1.2733217077141293E-2</v>
      </c>
      <c r="F27" s="15">
        <v>-0.12781696198175974</v>
      </c>
      <c r="G27" s="16">
        <v>-4.9226441631514795E-2</v>
      </c>
      <c r="H27" s="16" t="s">
        <v>26</v>
      </c>
      <c r="I27" s="16" t="s">
        <v>26</v>
      </c>
      <c r="J27" s="16" t="s">
        <v>26</v>
      </c>
      <c r="K27" s="16" t="s">
        <v>26</v>
      </c>
      <c r="L27" s="17">
        <v>9.1028966134556466E-3</v>
      </c>
    </row>
    <row r="28" spans="2:12" x14ac:dyDescent="0.25">
      <c r="B28" s="8" t="s">
        <v>38</v>
      </c>
      <c r="C28" s="14">
        <v>44341</v>
      </c>
      <c r="D28" s="9">
        <v>1345486</v>
      </c>
      <c r="E28" s="10">
        <f t="shared" si="3"/>
        <v>2.338966771262733E-3</v>
      </c>
      <c r="F28" s="15">
        <v>-0.16400000000000001</v>
      </c>
      <c r="G28" s="16">
        <v>-8.8800000000000004E-2</v>
      </c>
      <c r="H28" s="16" t="s">
        <v>26</v>
      </c>
      <c r="I28" s="16" t="s">
        <v>26</v>
      </c>
      <c r="J28" s="16" t="s">
        <v>26</v>
      </c>
      <c r="K28" s="16" t="s">
        <v>26</v>
      </c>
      <c r="L28" s="17">
        <v>-3.9799999999999947E-2</v>
      </c>
    </row>
    <row r="29" spans="2:12" x14ac:dyDescent="0.25">
      <c r="B29" s="8" t="s">
        <v>39</v>
      </c>
      <c r="C29" s="14">
        <v>44249</v>
      </c>
      <c r="D29" s="9">
        <v>3465053.2632753002</v>
      </c>
      <c r="E29" s="10">
        <f t="shared" si="3"/>
        <v>6.0235813999227235E-3</v>
      </c>
      <c r="F29" s="15">
        <v>-0.13184973896159724</v>
      </c>
      <c r="G29" s="16">
        <v>-3.1841326815370885E-2</v>
      </c>
      <c r="H29" s="16" t="s">
        <v>26</v>
      </c>
      <c r="I29" s="16" t="s">
        <v>26</v>
      </c>
      <c r="J29" s="16" t="s">
        <v>26</v>
      </c>
      <c r="K29" s="16" t="s">
        <v>26</v>
      </c>
      <c r="L29" s="17">
        <v>2.8756724441438175E-2</v>
      </c>
    </row>
    <row r="30" spans="2:12" x14ac:dyDescent="0.25">
      <c r="B30" s="8" t="s">
        <v>40</v>
      </c>
      <c r="C30" s="14">
        <v>44446</v>
      </c>
      <c r="D30" s="9">
        <v>2168337.6280697002</v>
      </c>
      <c r="E30" s="10">
        <f t="shared" si="3"/>
        <v>3.7693960850827728E-3</v>
      </c>
      <c r="F30" s="15">
        <v>-0.16070000000000001</v>
      </c>
      <c r="G30" s="16" t="s">
        <v>26</v>
      </c>
      <c r="H30" s="16" t="s">
        <v>26</v>
      </c>
      <c r="I30" s="16" t="s">
        <v>26</v>
      </c>
      <c r="J30" s="16" t="s">
        <v>26</v>
      </c>
      <c r="K30" s="16" t="s">
        <v>26</v>
      </c>
      <c r="L30" s="17">
        <v>-0.14449999999999999</v>
      </c>
    </row>
    <row r="31" spans="2:12" x14ac:dyDescent="0.25">
      <c r="B31" s="8" t="s">
        <v>41</v>
      </c>
      <c r="C31" s="14">
        <v>39078</v>
      </c>
      <c r="D31" s="9">
        <v>54837293.7741336</v>
      </c>
      <c r="E31" s="10">
        <f t="shared" si="3"/>
        <v>9.5328088113641643E-2</v>
      </c>
      <c r="F31" s="15">
        <v>-0.16350000000000001</v>
      </c>
      <c r="G31" s="16">
        <v>-9.3899999999999997E-2</v>
      </c>
      <c r="H31" s="16">
        <v>7.2700000000000001E-2</v>
      </c>
      <c r="I31" s="16">
        <v>5.1499999999999997E-2</v>
      </c>
      <c r="J31" s="16">
        <v>4.8099999999999997E-2</v>
      </c>
      <c r="K31" s="16">
        <v>6.59E-2</v>
      </c>
      <c r="L31" s="17">
        <v>2.47E-2</v>
      </c>
    </row>
    <row r="32" spans="2:12" s="25" customFormat="1" x14ac:dyDescent="0.25">
      <c r="B32" s="18" t="s">
        <v>18</v>
      </c>
      <c r="C32" s="19"/>
      <c r="D32" s="20">
        <v>69140928.555478603</v>
      </c>
      <c r="E32" s="21">
        <f t="shared" si="3"/>
        <v>0.12019324944705118</v>
      </c>
      <c r="F32" s="22">
        <v>-0.15805549607473884</v>
      </c>
      <c r="G32" s="23">
        <v>-8.5700801220874659E-2</v>
      </c>
      <c r="H32" s="23">
        <v>7.2700000000000001E-2</v>
      </c>
      <c r="I32" s="23">
        <v>5.1499999999999997E-2</v>
      </c>
      <c r="J32" s="23">
        <v>4.8099999999999997E-2</v>
      </c>
      <c r="K32" s="23">
        <v>6.59E-2</v>
      </c>
      <c r="L32" s="24">
        <v>1.6689479674796334E-2</v>
      </c>
    </row>
    <row r="33" spans="2:12" x14ac:dyDescent="0.25">
      <c r="B33" s="8"/>
      <c r="C33" s="26"/>
      <c r="D33" s="9"/>
      <c r="E33" s="10"/>
      <c r="F33" s="15"/>
      <c r="G33" s="16"/>
      <c r="H33" s="16"/>
      <c r="I33" s="16"/>
      <c r="J33" s="16"/>
      <c r="K33" s="16"/>
      <c r="L33" s="17"/>
    </row>
    <row r="34" spans="2:12" s="25" customFormat="1" x14ac:dyDescent="0.25">
      <c r="B34" s="27" t="s">
        <v>19</v>
      </c>
      <c r="C34" s="27"/>
      <c r="D34" s="28">
        <f>D9+D15+D20+D25+D32</f>
        <v>575248018.28356683</v>
      </c>
      <c r="E34" s="29">
        <f>D34/$D$34</f>
        <v>1</v>
      </c>
      <c r="F34" s="30">
        <v>-0.15316696648681444</v>
      </c>
      <c r="G34" s="31">
        <v>-0.13016172160982206</v>
      </c>
      <c r="H34" s="31">
        <v>-1.9981730468372635E-2</v>
      </c>
      <c r="I34" s="31">
        <v>-1.4756721715509751E-2</v>
      </c>
      <c r="J34" s="31">
        <v>-4.40121081246169E-4</v>
      </c>
      <c r="K34" s="31">
        <v>2.0816696414352985E-2</v>
      </c>
      <c r="L34" s="32">
        <v>2.7035507155924354E-2</v>
      </c>
    </row>
    <row r="36" spans="2:12" x14ac:dyDescent="0.25">
      <c r="B36" s="33" t="s">
        <v>20</v>
      </c>
      <c r="E36" s="34"/>
    </row>
    <row r="38" spans="2:12" ht="26.4" customHeight="1" x14ac:dyDescent="0.25">
      <c r="B38" s="37" t="s">
        <v>21</v>
      </c>
      <c r="C38" s="37"/>
      <c r="D38" s="37"/>
      <c r="E38" s="37"/>
      <c r="F38" s="37"/>
      <c r="G38" s="37"/>
      <c r="H38" s="37"/>
      <c r="I38" s="37"/>
      <c r="J38" s="37"/>
      <c r="K38" s="37"/>
      <c r="L38" s="37"/>
    </row>
    <row r="39" spans="2:12" x14ac:dyDescent="0.25">
      <c r="B39" s="36" t="s">
        <v>22</v>
      </c>
      <c r="C39" s="36"/>
      <c r="D39" s="36"/>
      <c r="E39" s="36"/>
      <c r="F39" s="36"/>
      <c r="G39" s="36"/>
      <c r="H39" s="36"/>
      <c r="I39" s="36"/>
      <c r="J39" s="36"/>
      <c r="K39" s="36"/>
      <c r="L39" s="36"/>
    </row>
    <row r="40" spans="2:12" x14ac:dyDescent="0.25">
      <c r="B40" s="37" t="s">
        <v>23</v>
      </c>
      <c r="C40" s="37"/>
      <c r="D40" s="37"/>
      <c r="E40" s="37"/>
      <c r="F40" s="37"/>
      <c r="G40" s="37"/>
      <c r="H40" s="37"/>
      <c r="I40" s="37"/>
      <c r="J40" s="37"/>
      <c r="K40" s="37"/>
      <c r="L40" s="37"/>
    </row>
    <row r="41" spans="2:12" x14ac:dyDescent="0.25">
      <c r="B41" s="35" t="s">
        <v>24</v>
      </c>
      <c r="C41" s="35"/>
      <c r="D41" s="35"/>
      <c r="E41" s="35"/>
      <c r="F41" s="35"/>
      <c r="G41" s="35"/>
      <c r="H41" s="35"/>
    </row>
  </sheetData>
  <mergeCells count="8">
    <mergeCell ref="B39:L39"/>
    <mergeCell ref="B40:L40"/>
    <mergeCell ref="B2:L2"/>
    <mergeCell ref="B5:B6"/>
    <mergeCell ref="C5:C6"/>
    <mergeCell ref="D5:E5"/>
    <mergeCell ref="F5:L5"/>
    <mergeCell ref="B38:L38"/>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30.09.2022</vt:lpstr>
      <vt:lpstr>'Kopsavilkums 30.09.2022'!Print_Area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cp:lastPrinted>2022-11-10T07:11:26Z</cp:lastPrinted>
  <dcterms:created xsi:type="dcterms:W3CDTF">2022-11-08T13:31:14Z</dcterms:created>
  <dcterms:modified xsi:type="dcterms:W3CDTF">2022-11-10T07:11:39Z</dcterms:modified>
</cp:coreProperties>
</file>