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G:\LPS_faili\Manapensija\"/>
    </mc:Choice>
  </mc:AlternateContent>
  <xr:revisionPtr revIDLastSave="0" documentId="13_ncr:1_{A474733B-7394-4B47-8E45-B2007FDB6323}" xr6:coauthVersionLast="47" xr6:coauthVersionMax="47" xr10:uidLastSave="{00000000-0000-0000-0000-000000000000}"/>
  <bookViews>
    <workbookView xWindow="20" yWindow="520" windowWidth="19180" windowHeight="10060" xr2:uid="{A3783A38-3AEC-40DE-96B6-9E4838AFFC7F}"/>
  </bookViews>
  <sheets>
    <sheet name="Kopsavilkums 30.06.2024" sheetId="1" r:id="rId1"/>
  </sheets>
  <definedNames>
    <definedName name="_xlnm.Print_Area" localSheetId="0">'Kopsavilkums 30.06.2024'!$A$1:$M$44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24" i="1" l="1"/>
  <c r="E12" i="1"/>
  <c r="E11" i="1"/>
  <c r="D36" i="1"/>
  <c r="E34" i="1" l="1"/>
  <c r="E21" i="1"/>
  <c r="E23" i="1"/>
  <c r="E25" i="1"/>
  <c r="E36" i="1"/>
  <c r="E15" i="1"/>
  <c r="E20" i="1"/>
  <c r="E33" i="1"/>
  <c r="E8" i="1"/>
  <c r="E13" i="1"/>
  <c r="E32" i="1"/>
  <c r="E30" i="1"/>
  <c r="E29" i="1"/>
  <c r="E19" i="1"/>
  <c r="E31" i="1"/>
  <c r="E14" i="1"/>
  <c r="E18" i="1"/>
  <c r="E9" i="1"/>
  <c r="E28" i="1"/>
</calcChain>
</file>

<file path=xl/sharedStrings.xml><?xml version="1.0" encoding="utf-8"?>
<sst xmlns="http://schemas.openxmlformats.org/spreadsheetml/2006/main" count="97" uniqueCount="46">
  <si>
    <t>Pensiju 3. līmeņa pensiju plānu datu apkopojums 30.06.2024.*</t>
  </si>
  <si>
    <t>Pensiju plāni</t>
  </si>
  <si>
    <t>Plāna darbības sākums</t>
  </si>
  <si>
    <t>Aktīvu vērtība</t>
  </si>
  <si>
    <t>Vēsturiskais ienesīgums, %</t>
  </si>
  <si>
    <t>Dalībnieku skaits</t>
  </si>
  <si>
    <t>EUR</t>
  </si>
  <si>
    <t>%</t>
  </si>
  <si>
    <t>Kopš gada sākuma</t>
  </si>
  <si>
    <t>1 gads</t>
  </si>
  <si>
    <t>3 gadi</t>
  </si>
  <si>
    <t>5 gadi</t>
  </si>
  <si>
    <t>10 gadi</t>
  </si>
  <si>
    <t>15 gadi</t>
  </si>
  <si>
    <t>Konservatīvie plāni</t>
  </si>
  <si>
    <t>-</t>
  </si>
  <si>
    <t>KOPĀ</t>
  </si>
  <si>
    <t>Sabalansētie plāni</t>
  </si>
  <si>
    <t>DALĪBNIEKU SKAITS KOPĀ (KONSERVATĪVAJOS UN SABALANSĒTAJOS PLĀNOS)</t>
  </si>
  <si>
    <t>Aktīvie plāni 50%</t>
  </si>
  <si>
    <t>Aktīvie plāni 75%</t>
  </si>
  <si>
    <t>DALĪBNIEKU SKAITS KOPĀ (AKTĪVAJOS 50% UN AKTĪVAJOS 75% PLĀNOS)</t>
  </si>
  <si>
    <t>Aktīvie plāni 100%</t>
  </si>
  <si>
    <t>DALĪBNIEKU SKAITS KOPĀ (AKTĪVAJOS 100% PLĀNOS)</t>
  </si>
  <si>
    <t>Kopā</t>
  </si>
  <si>
    <t>* Finanšu nozares asociācijas asociēto biedru un Indexo Atklātais Pensiju Fonds AS dati</t>
  </si>
  <si>
    <t>1) Pensiju plāna ienesīgums aprēķināts kā NAV (jeb pensiju plāna daļas vērtības) izmaiņas par attiecīgo periodu, proti, dalot aprēķina perioda beigu NAV ar NAV iepriekšējā perioda beigās. Pensiju plāna daļas vērtības noteikšanā tiek iekļautas pensiju fonda, līdzekļu pārvaldīšanas un turēšanas izmaksas, kas tiek segtas no pensiju plāna aktīviem;</t>
  </si>
  <si>
    <t>2) Aprēķinos tiek izmantoti pensiju fondu sniegtie dati;</t>
  </si>
  <si>
    <t>3) Ienesīgums aprēķināts kā vidēji svērtais ienesīgums, izmantojot datus par individuāliem pensiju plāniem un aktīvu vērtību uz perioda beigām;</t>
  </si>
  <si>
    <t>4) Trīs, piecu, desmit un piecpadsmit gadu ienesīgums izteikts gada procentos.</t>
  </si>
  <si>
    <t>INDEXO Obligāciju plāns</t>
  </si>
  <si>
    <t>CBL Sabalansētais</t>
  </si>
  <si>
    <t>SEB Sabalansētais</t>
  </si>
  <si>
    <t>Swedbank Stabilitāte+25</t>
  </si>
  <si>
    <t>CBL Aktīvais</t>
  </si>
  <si>
    <t>CBL Aktīvais USD</t>
  </si>
  <si>
    <t>SEB Aktīvais</t>
  </si>
  <si>
    <t>Swedbank Dinamika+60</t>
  </si>
  <si>
    <t>CBL Indeksu</t>
  </si>
  <si>
    <t>INDEXO Akciju plāns</t>
  </si>
  <si>
    <t>SEB Klimata Indeksu pensiju plāns</t>
  </si>
  <si>
    <t>Swedbank Dinamika Indekss</t>
  </si>
  <si>
    <t>Swedbank Dinamika+100</t>
  </si>
  <si>
    <t>Luminor Nākotne 55+</t>
  </si>
  <si>
    <t>Luminor Nākotne 50-55</t>
  </si>
  <si>
    <t xml:space="preserve">Luminor Ilgtspējīgā nākotne 16-50 indekss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</si>
</sst>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Red]\-0.00%"/>
    <numFmt numFmtId="165" formatCode="#,##0_ ;[Red]\-#,##0\ "/>
  </numFmts>
  <fonts count="10" x14ac:knownFonts="1">
    <font>
      <sz val="11"/>
      <color theme="1"/>
      <name val="Aptos Narrow"/>
      <family val="2"/>
      <scheme val="minor"/>
    </font>
    <font>
      <b/>
      <sz val="12"/>
      <color theme="4" tint="-0.499984740745262"/>
      <name val="Cambria"/>
      <family val="1"/>
      <charset val="186"/>
    </font>
    <font>
      <b/>
      <sz val="11"/>
      <color theme="4" tint="-0.499984740745262"/>
      <name val="Cambria"/>
      <family val="1"/>
      <charset val="186"/>
    </font>
    <font>
      <sz val="11"/>
      <color theme="4" tint="-0.499984740745262"/>
      <name val="Cambria"/>
      <family val="1"/>
      <charset val="186"/>
    </font>
    <font>
      <b/>
      <i/>
      <sz val="11"/>
      <color theme="4" tint="-0.499984740745262"/>
      <name val="Cambria"/>
      <family val="1"/>
      <charset val="186"/>
    </font>
    <font>
      <b/>
      <sz val="11"/>
      <color theme="4" tint="-0.499984740745262"/>
      <name val="Cambria"/>
      <family val="1"/>
    </font>
    <font>
      <i/>
      <sz val="11"/>
      <color theme="4" tint="-0.499984740745262"/>
      <name val="Cambria"/>
      <family val="1"/>
      <charset val="186"/>
    </font>
    <font>
      <b/>
      <i/>
      <sz val="11"/>
      <color theme="4" tint="-0.499984740745262"/>
      <name val="Cambria"/>
      <family val="1"/>
    </font>
    <font>
      <i/>
      <sz val="11"/>
      <color theme="4" tint="-0.499984740745262"/>
      <name val="Cambria"/>
      <family val="1"/>
    </font>
    <font>
      <i/>
      <sz val="10"/>
      <color theme="4" tint="-0.499984740745262"/>
      <name val="Cambria"/>
      <family val="1"/>
      <charset val="186"/>
    </font>
  </fonts>
  <fills count="7">
    <fill>
      <patternFill patternType="none"/>
    </fill>
    <fill>
      <patternFill patternType="gray125"/>
    </fill>
    <fill>
      <patternFill patternType="solid">
        <fgColor theme="7" tint="0.39997558519241921"/>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theme="0" tint="-0.14999847407452621"/>
        <bgColor indexed="64"/>
      </patternFill>
    </fill>
  </fills>
  <borders count="22">
    <border>
      <left/>
      <right/>
      <top/>
      <bottom/>
      <diagonal/>
    </border>
    <border>
      <left/>
      <right/>
      <top style="thin">
        <color auto="1"/>
      </top>
      <bottom style="thin">
        <color auto="1"/>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bottom style="thin">
        <color auto="1"/>
      </bottom>
      <diagonal/>
    </border>
    <border>
      <left/>
      <right/>
      <top/>
      <bottom style="thin">
        <color auto="1"/>
      </bottom>
      <diagonal/>
    </border>
    <border>
      <left style="thin">
        <color auto="1"/>
      </left>
      <right/>
      <top style="thin">
        <color auto="1"/>
      </top>
      <bottom/>
      <diagonal/>
    </border>
    <border>
      <left/>
      <right style="thin">
        <color auto="1"/>
      </right>
      <top style="thin">
        <color auto="1"/>
      </top>
      <bottom/>
      <diagonal/>
    </border>
    <border>
      <left/>
      <right/>
      <top style="thin">
        <color auto="1"/>
      </top>
      <bottom/>
      <diagonal/>
    </border>
    <border>
      <left/>
      <right style="thin">
        <color auto="1"/>
      </right>
      <top style="thin">
        <color auto="1"/>
      </top>
      <bottom style="dotted">
        <color auto="1"/>
      </bottom>
      <diagonal/>
    </border>
    <border>
      <left style="thin">
        <color auto="1"/>
      </left>
      <right style="thin">
        <color auto="1"/>
      </right>
      <top style="thin">
        <color auto="1"/>
      </top>
      <bottom style="dotted">
        <color auto="1"/>
      </bottom>
      <diagonal/>
    </border>
    <border>
      <left style="thin">
        <color auto="1"/>
      </left>
      <right style="thin">
        <color auto="1"/>
      </right>
      <top style="dotted">
        <color auto="1"/>
      </top>
      <bottom style="thin">
        <color auto="1"/>
      </bottom>
      <diagonal/>
    </border>
    <border>
      <left style="thin">
        <color auto="1"/>
      </left>
      <right/>
      <top style="dotted">
        <color auto="1"/>
      </top>
      <bottom style="thin">
        <color auto="1"/>
      </bottom>
      <diagonal/>
    </border>
    <border>
      <left/>
      <right style="thin">
        <color auto="1"/>
      </right>
      <top style="dotted">
        <color auto="1"/>
      </top>
      <bottom style="thin">
        <color auto="1"/>
      </bottom>
      <diagonal/>
    </border>
    <border>
      <left/>
      <right/>
      <top style="dotted">
        <color auto="1"/>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style="thin">
        <color auto="1"/>
      </right>
      <top/>
      <bottom style="thin">
        <color auto="1"/>
      </bottom>
      <diagonal/>
    </border>
  </borders>
  <cellStyleXfs count="1">
    <xf numFmtId="0" fontId="0" fillId="0" borderId="0"/>
  </cellStyleXfs>
  <cellXfs count="74">
    <xf numFmtId="0" fontId="0" fillId="0" borderId="0" xfId="0"/>
    <xf numFmtId="0" fontId="1" fillId="2" borderId="1" xfId="0" applyFont="1" applyFill="1" applyBorder="1" applyAlignment="1">
      <alignment horizontal="centerContinuous" vertical="center"/>
    </xf>
    <xf numFmtId="0" fontId="2" fillId="2" borderId="1" xfId="0" applyFont="1" applyFill="1" applyBorder="1" applyAlignment="1">
      <alignment horizontal="centerContinuous" vertical="center"/>
    </xf>
    <xf numFmtId="0" fontId="3" fillId="0" borderId="0" xfId="0" applyFont="1"/>
    <xf numFmtId="0" fontId="2" fillId="0" borderId="0" xfId="0" applyFont="1"/>
    <xf numFmtId="0" fontId="2" fillId="3" borderId="1" xfId="0" applyFont="1" applyFill="1" applyBorder="1" applyAlignment="1">
      <alignment horizontal="center" vertical="center" wrapText="1"/>
    </xf>
    <xf numFmtId="0" fontId="2" fillId="3" borderId="3" xfId="0" applyFont="1" applyFill="1" applyBorder="1" applyAlignment="1">
      <alignment horizontal="center" vertical="center" wrapText="1"/>
    </xf>
    <xf numFmtId="0" fontId="2" fillId="3" borderId="6" xfId="0" applyFont="1" applyFill="1" applyBorder="1" applyAlignment="1">
      <alignment horizontal="center" vertical="center" wrapText="1"/>
    </xf>
    <xf numFmtId="0" fontId="4" fillId="3" borderId="6" xfId="0" applyFont="1" applyFill="1" applyBorder="1" applyAlignment="1">
      <alignment horizontal="center" vertical="center"/>
    </xf>
    <xf numFmtId="0" fontId="2" fillId="3" borderId="4" xfId="0" applyFont="1" applyFill="1" applyBorder="1" applyAlignment="1">
      <alignment horizontal="center" vertical="center" wrapText="1"/>
    </xf>
    <xf numFmtId="0" fontId="5" fillId="4" borderId="5" xfId="0" applyFont="1" applyFill="1" applyBorder="1"/>
    <xf numFmtId="0" fontId="3" fillId="4" borderId="4" xfId="0" applyFont="1" applyFill="1" applyBorder="1"/>
    <xf numFmtId="3" fontId="3" fillId="4" borderId="1" xfId="0" applyNumberFormat="1" applyFont="1" applyFill="1" applyBorder="1"/>
    <xf numFmtId="10" fontId="6" fillId="4" borderId="1" xfId="0" applyNumberFormat="1" applyFont="1" applyFill="1" applyBorder="1"/>
    <xf numFmtId="164" fontId="3" fillId="4" borderId="1" xfId="0" applyNumberFormat="1" applyFont="1" applyFill="1" applyBorder="1" applyAlignment="1">
      <alignment horizontal="right"/>
    </xf>
    <xf numFmtId="165" fontId="3" fillId="4" borderId="3" xfId="0" applyNumberFormat="1" applyFont="1" applyFill="1" applyBorder="1" applyAlignment="1">
      <alignment horizontal="right"/>
    </xf>
    <xf numFmtId="0" fontId="3" fillId="5" borderId="2" xfId="0" applyFont="1" applyFill="1" applyBorder="1"/>
    <xf numFmtId="14" fontId="3" fillId="5" borderId="7" xfId="0" applyNumberFormat="1" applyFont="1" applyFill="1" applyBorder="1" applyAlignment="1">
      <alignment horizontal="center"/>
    </xf>
    <xf numFmtId="3" fontId="3" fillId="6" borderId="7" xfId="0" applyNumberFormat="1" applyFont="1" applyFill="1" applyBorder="1"/>
    <xf numFmtId="10" fontId="6" fillId="6" borderId="8" xfId="0" applyNumberFormat="1" applyFont="1" applyFill="1" applyBorder="1"/>
    <xf numFmtId="164" fontId="3" fillId="5" borderId="9" xfId="0" applyNumberFormat="1" applyFont="1" applyFill="1" applyBorder="1" applyAlignment="1">
      <alignment horizontal="right"/>
    </xf>
    <xf numFmtId="164" fontId="3" fillId="5" borderId="10" xfId="0" applyNumberFormat="1" applyFont="1" applyFill="1" applyBorder="1" applyAlignment="1">
      <alignment horizontal="right"/>
    </xf>
    <xf numFmtId="165" fontId="3" fillId="5" borderId="11" xfId="0" applyNumberFormat="1" applyFont="1" applyFill="1" applyBorder="1" applyAlignment="1">
      <alignment horizontal="right"/>
    </xf>
    <xf numFmtId="0" fontId="5" fillId="5" borderId="12" xfId="0" applyFont="1" applyFill="1" applyBorder="1"/>
    <xf numFmtId="0" fontId="5" fillId="5" borderId="13" xfId="0" applyFont="1" applyFill="1" applyBorder="1" applyAlignment="1">
      <alignment horizontal="center"/>
    </xf>
    <xf numFmtId="3" fontId="5" fillId="6" borderId="13" xfId="0" applyNumberFormat="1" applyFont="1" applyFill="1" applyBorder="1"/>
    <xf numFmtId="10" fontId="7" fillId="6" borderId="14" xfId="0" applyNumberFormat="1" applyFont="1" applyFill="1" applyBorder="1"/>
    <xf numFmtId="164" fontId="5" fillId="5" borderId="15" xfId="0" applyNumberFormat="1" applyFont="1" applyFill="1" applyBorder="1" applyAlignment="1">
      <alignment horizontal="right"/>
    </xf>
    <xf numFmtId="164" fontId="5" fillId="5" borderId="14" xfId="0" applyNumberFormat="1" applyFont="1" applyFill="1" applyBorder="1" applyAlignment="1">
      <alignment horizontal="right"/>
    </xf>
    <xf numFmtId="165" fontId="5" fillId="5" borderId="12" xfId="0" applyNumberFormat="1" applyFont="1" applyFill="1" applyBorder="1" applyAlignment="1">
      <alignment horizontal="right"/>
    </xf>
    <xf numFmtId="0" fontId="5" fillId="0" borderId="0" xfId="0" applyFont="1"/>
    <xf numFmtId="0" fontId="5" fillId="4" borderId="16" xfId="0" applyFont="1" applyFill="1" applyBorder="1"/>
    <xf numFmtId="0" fontId="3" fillId="5" borderId="17" xfId="0" applyFont="1" applyFill="1" applyBorder="1"/>
    <xf numFmtId="14" fontId="3" fillId="5" borderId="17" xfId="0" applyNumberFormat="1" applyFont="1" applyFill="1" applyBorder="1" applyAlignment="1">
      <alignment horizontal="center"/>
    </xf>
    <xf numFmtId="3" fontId="3" fillId="6" borderId="0" xfId="0" applyNumberFormat="1" applyFont="1" applyFill="1"/>
    <xf numFmtId="10" fontId="6" fillId="6" borderId="0" xfId="0" applyNumberFormat="1" applyFont="1" applyFill="1"/>
    <xf numFmtId="164" fontId="3" fillId="5" borderId="18" xfId="0" applyNumberFormat="1" applyFont="1" applyFill="1" applyBorder="1" applyAlignment="1">
      <alignment horizontal="right"/>
    </xf>
    <xf numFmtId="164" fontId="3" fillId="5" borderId="0" xfId="0" applyNumberFormat="1" applyFont="1" applyFill="1" applyAlignment="1">
      <alignment horizontal="right"/>
    </xf>
    <xf numFmtId="164" fontId="3" fillId="5" borderId="19" xfId="0" applyNumberFormat="1" applyFont="1" applyFill="1" applyBorder="1" applyAlignment="1">
      <alignment horizontal="right"/>
    </xf>
    <xf numFmtId="165" fontId="3" fillId="5" borderId="17" xfId="0" applyNumberFormat="1" applyFont="1" applyFill="1" applyBorder="1" applyAlignment="1">
      <alignment horizontal="right"/>
    </xf>
    <xf numFmtId="0" fontId="5" fillId="5" borderId="12" xfId="0" applyFont="1" applyFill="1" applyBorder="1" applyAlignment="1">
      <alignment horizontal="center"/>
    </xf>
    <xf numFmtId="3" fontId="5" fillId="6" borderId="15" xfId="0" applyNumberFormat="1" applyFont="1" applyFill="1" applyBorder="1"/>
    <xf numFmtId="10" fontId="7" fillId="6" borderId="15" xfId="0" applyNumberFormat="1" applyFont="1" applyFill="1" applyBorder="1"/>
    <xf numFmtId="164" fontId="5" fillId="5" borderId="13" xfId="0" applyNumberFormat="1" applyFont="1" applyFill="1" applyBorder="1" applyAlignment="1">
      <alignment horizontal="right"/>
    </xf>
    <xf numFmtId="0" fontId="5" fillId="5" borderId="5" xfId="0" applyFont="1" applyFill="1" applyBorder="1" applyAlignment="1">
      <alignment wrapText="1"/>
    </xf>
    <xf numFmtId="0" fontId="5" fillId="5" borderId="20" xfId="0" applyFont="1" applyFill="1" applyBorder="1" applyAlignment="1">
      <alignment horizontal="center"/>
    </xf>
    <xf numFmtId="3" fontId="5" fillId="5" borderId="6" xfId="0" applyNumberFormat="1" applyFont="1" applyFill="1" applyBorder="1"/>
    <xf numFmtId="10" fontId="7" fillId="5" borderId="6" xfId="0" applyNumberFormat="1" applyFont="1" applyFill="1" applyBorder="1"/>
    <xf numFmtId="164" fontId="5" fillId="5" borderId="6" xfId="0" applyNumberFormat="1" applyFont="1" applyFill="1" applyBorder="1" applyAlignment="1">
      <alignment horizontal="right"/>
    </xf>
    <xf numFmtId="164" fontId="5" fillId="5" borderId="21" xfId="0" applyNumberFormat="1" applyFont="1" applyFill="1" applyBorder="1" applyAlignment="1">
      <alignment horizontal="right"/>
    </xf>
    <xf numFmtId="165" fontId="5" fillId="5" borderId="16" xfId="0" applyNumberFormat="1" applyFont="1" applyFill="1" applyBorder="1" applyAlignment="1">
      <alignment horizontal="right"/>
    </xf>
    <xf numFmtId="0" fontId="5" fillId="3" borderId="16" xfId="0" applyFont="1" applyFill="1" applyBorder="1"/>
    <xf numFmtId="3" fontId="5" fillId="3" borderId="1" xfId="0" applyNumberFormat="1" applyFont="1" applyFill="1" applyBorder="1"/>
    <xf numFmtId="10" fontId="7" fillId="3" borderId="1" xfId="0" applyNumberFormat="1" applyFont="1" applyFill="1" applyBorder="1"/>
    <xf numFmtId="164" fontId="5" fillId="3" borderId="4" xfId="0" applyNumberFormat="1" applyFont="1" applyFill="1" applyBorder="1" applyAlignment="1">
      <alignment horizontal="right"/>
    </xf>
    <xf numFmtId="164" fontId="5" fillId="3" borderId="1" xfId="0" applyNumberFormat="1" applyFont="1" applyFill="1" applyBorder="1" applyAlignment="1">
      <alignment horizontal="right"/>
    </xf>
    <xf numFmtId="164" fontId="5" fillId="3" borderId="3" xfId="0" applyNumberFormat="1" applyFont="1" applyFill="1" applyBorder="1" applyAlignment="1">
      <alignment horizontal="right"/>
    </xf>
    <xf numFmtId="165" fontId="5" fillId="3" borderId="5" xfId="0" applyNumberFormat="1" applyFont="1" applyFill="1" applyBorder="1" applyAlignment="1">
      <alignment horizontal="right"/>
    </xf>
    <xf numFmtId="10" fontId="3" fillId="0" borderId="0" xfId="0" applyNumberFormat="1" applyFont="1"/>
    <xf numFmtId="0" fontId="8" fillId="0" borderId="0" xfId="0" applyFont="1"/>
    <xf numFmtId="0" fontId="9" fillId="0" borderId="0" xfId="0" applyFont="1" applyAlignment="1">
      <alignment horizontal="left" wrapText="1"/>
    </xf>
    <xf numFmtId="0" fontId="9" fillId="0" borderId="0" xfId="0" applyFont="1" applyAlignment="1">
      <alignment horizontal="left"/>
    </xf>
    <xf numFmtId="0" fontId="9" fillId="0" borderId="0" xfId="0" applyFont="1"/>
    <xf numFmtId="0" fontId="2" fillId="3" borderId="2" xfId="0" applyFont="1" applyFill="1" applyBorder="1" applyAlignment="1">
      <alignment horizontal="center" vertical="center" wrapText="1"/>
    </xf>
    <xf numFmtId="0" fontId="2" fillId="3" borderId="5" xfId="0" applyFont="1" applyFill="1" applyBorder="1" applyAlignment="1">
      <alignment horizontal="center" vertical="center" wrapText="1"/>
    </xf>
    <xf numFmtId="0" fontId="9" fillId="0" borderId="0" xfId="0" applyFont="1" applyAlignment="1">
      <alignment horizontal="left" wrapText="1"/>
    </xf>
    <xf numFmtId="0" fontId="9" fillId="0" borderId="0" xfId="0" applyFont="1" applyAlignment="1">
      <alignment horizontal="left"/>
    </xf>
    <xf numFmtId="0" fontId="2" fillId="3" borderId="2" xfId="0" applyFont="1" applyFill="1" applyBorder="1" applyAlignment="1">
      <alignment horizontal="center" vertical="center"/>
    </xf>
    <xf numFmtId="0" fontId="2" fillId="3" borderId="5" xfId="0" applyFont="1" applyFill="1" applyBorder="1" applyAlignment="1">
      <alignment horizontal="center" vertical="center"/>
    </xf>
    <xf numFmtId="0" fontId="2" fillId="3" borderId="1" xfId="0" applyFont="1" applyFill="1" applyBorder="1" applyAlignment="1">
      <alignment horizontal="center" vertical="center" wrapText="1"/>
    </xf>
    <xf numFmtId="0" fontId="2" fillId="3" borderId="3" xfId="0" applyFont="1" applyFill="1" applyBorder="1" applyAlignment="1">
      <alignment horizontal="center" vertical="center" wrapText="1"/>
    </xf>
    <xf numFmtId="0" fontId="2" fillId="3" borderId="4" xfId="0" applyFont="1" applyFill="1" applyBorder="1" applyAlignment="1">
      <alignment horizontal="center"/>
    </xf>
    <xf numFmtId="0" fontId="2" fillId="3" borderId="1" xfId="0" applyFont="1" applyFill="1" applyBorder="1" applyAlignment="1">
      <alignment horizontal="center"/>
    </xf>
    <xf numFmtId="0" fontId="2" fillId="3" borderId="3" xfId="0" applyFont="1" applyFill="1" applyBorder="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10</xdr:col>
      <xdr:colOff>484273</xdr:colOff>
      <xdr:row>39</xdr:row>
      <xdr:rowOff>283210</xdr:rowOff>
    </xdr:from>
    <xdr:to>
      <xdr:col>11</xdr:col>
      <xdr:colOff>841827</xdr:colOff>
      <xdr:row>42</xdr:row>
      <xdr:rowOff>92710</xdr:rowOff>
    </xdr:to>
    <xdr:pic>
      <xdr:nvPicPr>
        <xdr:cNvPr id="2" name="Picture 1">
          <a:extLst>
            <a:ext uri="{FF2B5EF4-FFF2-40B4-BE49-F238E27FC236}">
              <a16:creationId xmlns:a16="http://schemas.microsoft.com/office/drawing/2014/main" id="{314B1295-FD11-4111-925E-0B230D478846}"/>
            </a:ext>
          </a:extLst>
        </xdr:cNvPr>
        <xdr:cNvPicPr>
          <a:picLocks noChangeAspect="1"/>
        </xdr:cNvPicPr>
      </xdr:nvPicPr>
      <xdr:blipFill>
        <a:blip xmlns:r="http://schemas.openxmlformats.org/officeDocument/2006/relationships" r:embed="rId1"/>
        <a:stretch>
          <a:fillRect/>
        </a:stretch>
      </xdr:blipFill>
      <xdr:spPr>
        <a:xfrm>
          <a:off x="12217168" y="7716520"/>
          <a:ext cx="1369109" cy="485775"/>
        </a:xfrm>
        <a:prstGeom prst="rect">
          <a:avLst/>
        </a:prstGeom>
      </xdr:spPr>
    </xdr:pic>
    <xdr:clientData/>
  </xdr:twoCellAnchor>
</xdr:wsDr>
</file>

<file path=xl/theme/theme1.xml><?xml version="1.0" encoding="utf-8"?>
<a:theme xmlns:a="http://schemas.openxmlformats.org/drawingml/2006/main" name="Office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2BB063-2895-4E42-A933-A99219656572}">
  <sheetPr>
    <tabColor theme="5" tint="0.79998168889431442"/>
    <pageSetUpPr fitToPage="1"/>
  </sheetPr>
  <dimension ref="B2:L43"/>
  <sheetViews>
    <sheetView showGridLines="0" tabSelected="1" topLeftCell="B1" zoomScaleNormal="100" workbookViewId="0">
      <selection activeCell="B2" sqref="B2:L2"/>
    </sheetView>
  </sheetViews>
  <sheetFormatPr defaultColWidth="9.140625" defaultRowHeight="14.25" x14ac:dyDescent="0.2"/>
  <cols>
    <col min="1" max="1" width="4.85546875" style="3" customWidth="1"/>
    <col min="2" max="2" width="48.140625" style="3" customWidth="1"/>
    <col min="3" max="4" width="16.42578125" style="3" customWidth="1"/>
    <col min="5" max="5" width="11.7109375" style="3" customWidth="1"/>
    <col min="6" max="11" width="14.7109375" style="3" customWidth="1"/>
    <col min="12" max="12" width="12.85546875" style="3" customWidth="1"/>
    <col min="13" max="13" width="6" style="3" customWidth="1"/>
    <col min="14" max="14" width="5.5703125" style="3" customWidth="1"/>
    <col min="15" max="16384" width="9.140625" style="3"/>
  </cols>
  <sheetData>
    <row r="2" spans="2:12" ht="15.75" x14ac:dyDescent="0.2">
      <c r="B2" s="1" t="s">
        <v>0</v>
      </c>
      <c r="C2" s="2"/>
      <c r="D2" s="2"/>
      <c r="E2" s="2"/>
      <c r="F2" s="2"/>
      <c r="G2" s="2"/>
      <c r="H2" s="2"/>
      <c r="I2" s="2"/>
      <c r="J2" s="2"/>
      <c r="K2" s="2"/>
      <c r="L2" s="2"/>
    </row>
    <row r="4" spans="2:12" x14ac:dyDescent="0.2">
      <c r="B4" s="4"/>
      <c r="C4" s="4"/>
    </row>
    <row r="5" spans="2:12" ht="14.25" customHeight="1" x14ac:dyDescent="0.2">
      <c r="B5" s="67" t="s">
        <v>1</v>
      </c>
      <c r="C5" s="63" t="s">
        <v>2</v>
      </c>
      <c r="D5" s="69" t="s">
        <v>3</v>
      </c>
      <c r="E5" s="70"/>
      <c r="F5" s="71" t="s">
        <v>4</v>
      </c>
      <c r="G5" s="72"/>
      <c r="H5" s="72"/>
      <c r="I5" s="72"/>
      <c r="J5" s="72"/>
      <c r="K5" s="73"/>
      <c r="L5" s="63" t="s">
        <v>5</v>
      </c>
    </row>
    <row r="6" spans="2:12" ht="28.5" x14ac:dyDescent="0.2">
      <c r="B6" s="68"/>
      <c r="C6" s="64"/>
      <c r="D6" s="7" t="s">
        <v>6</v>
      </c>
      <c r="E6" s="8" t="s">
        <v>7</v>
      </c>
      <c r="F6" s="9" t="s">
        <v>8</v>
      </c>
      <c r="G6" s="5" t="s">
        <v>9</v>
      </c>
      <c r="H6" s="5" t="s">
        <v>10</v>
      </c>
      <c r="I6" s="5" t="s">
        <v>11</v>
      </c>
      <c r="J6" s="5" t="s">
        <v>12</v>
      </c>
      <c r="K6" s="6" t="s">
        <v>13</v>
      </c>
      <c r="L6" s="64"/>
    </row>
    <row r="7" spans="2:12" x14ac:dyDescent="0.2">
      <c r="B7" s="10" t="s">
        <v>14</v>
      </c>
      <c r="C7" s="11"/>
      <c r="D7" s="12"/>
      <c r="E7" s="13"/>
      <c r="F7" s="14"/>
      <c r="G7" s="14"/>
      <c r="H7" s="14"/>
      <c r="I7" s="14"/>
      <c r="J7" s="14"/>
      <c r="K7" s="14"/>
      <c r="L7" s="15"/>
    </row>
    <row r="8" spans="2:12" x14ac:dyDescent="0.2">
      <c r="B8" s="16" t="s">
        <v>30</v>
      </c>
      <c r="C8" s="17">
        <v>44274</v>
      </c>
      <c r="D8" s="18">
        <v>1980997.6101640004</v>
      </c>
      <c r="E8" s="19">
        <f>D8/$D$36</f>
        <v>2.4427223739512949E-3</v>
      </c>
      <c r="F8" s="20">
        <v>-7.8431372549019329E-3</v>
      </c>
      <c r="G8" s="20">
        <v>4.079533767569421E-2</v>
      </c>
      <c r="H8" s="20">
        <v>-3.0470058734885175E-2</v>
      </c>
      <c r="I8" s="20" t="s">
        <v>15</v>
      </c>
      <c r="J8" s="20" t="s">
        <v>15</v>
      </c>
      <c r="K8" s="21" t="s">
        <v>15</v>
      </c>
      <c r="L8" s="22" t="s">
        <v>15</v>
      </c>
    </row>
    <row r="9" spans="2:12" s="30" customFormat="1" x14ac:dyDescent="0.2">
      <c r="B9" s="23" t="s">
        <v>16</v>
      </c>
      <c r="C9" s="24"/>
      <c r="D9" s="25">
        <v>1980997.6101640004</v>
      </c>
      <c r="E9" s="26">
        <f>D9/$D$36</f>
        <v>2.4427223739512949E-3</v>
      </c>
      <c r="F9" s="27">
        <v>-7.8431372549019329E-3</v>
      </c>
      <c r="G9" s="27">
        <v>4.079533767569421E-2</v>
      </c>
      <c r="H9" s="27">
        <v>-3.0470058734885175E-2</v>
      </c>
      <c r="I9" s="27" t="s">
        <v>15</v>
      </c>
      <c r="J9" s="27" t="s">
        <v>15</v>
      </c>
      <c r="K9" s="28" t="s">
        <v>15</v>
      </c>
      <c r="L9" s="29" t="s">
        <v>15</v>
      </c>
    </row>
    <row r="10" spans="2:12" x14ac:dyDescent="0.2">
      <c r="B10" s="31" t="s">
        <v>17</v>
      </c>
      <c r="C10" s="11"/>
      <c r="D10" s="12"/>
      <c r="E10" s="13"/>
      <c r="F10" s="14"/>
      <c r="G10" s="14"/>
      <c r="H10" s="14"/>
      <c r="I10" s="14"/>
      <c r="J10" s="14"/>
      <c r="K10" s="14"/>
      <c r="L10" s="15"/>
    </row>
    <row r="11" spans="2:12" x14ac:dyDescent="0.2">
      <c r="B11" s="32" t="s">
        <v>31</v>
      </c>
      <c r="C11" s="33">
        <v>36433</v>
      </c>
      <c r="D11" s="34">
        <v>37230387</v>
      </c>
      <c r="E11" s="35">
        <f>D11/$D$36</f>
        <v>4.5907929847647071E-2</v>
      </c>
      <c r="F11" s="36">
        <v>3.5299999999999998E-2</v>
      </c>
      <c r="G11" s="37">
        <v>8.0799999999999997E-2</v>
      </c>
      <c r="H11" s="37">
        <v>-2.12E-2</v>
      </c>
      <c r="I11" s="37">
        <v>-1.6999999999999999E-3</v>
      </c>
      <c r="J11" s="37">
        <v>2.0000000000000001E-4</v>
      </c>
      <c r="K11" s="38">
        <v>1.6400000000000001E-2</v>
      </c>
      <c r="L11" s="39" t="s">
        <v>15</v>
      </c>
    </row>
    <row r="12" spans="2:12" x14ac:dyDescent="0.2">
      <c r="B12" s="32" t="s">
        <v>43</v>
      </c>
      <c r="C12" s="33">
        <v>40834</v>
      </c>
      <c r="D12" s="34">
        <v>28528008</v>
      </c>
      <c r="E12" s="35">
        <f>D12/$D$36</f>
        <v>3.5177227407201389E-2</v>
      </c>
      <c r="F12" s="36">
        <v>3.4200000000000001E-2</v>
      </c>
      <c r="G12" s="37">
        <v>8.4900000000000003E-2</v>
      </c>
      <c r="H12" s="37">
        <v>-1.34E-2</v>
      </c>
      <c r="I12" s="37">
        <v>-1.4E-3</v>
      </c>
      <c r="J12" s="37">
        <v>8.8000000000000005E-3</v>
      </c>
      <c r="K12" s="38" t="s">
        <v>15</v>
      </c>
      <c r="L12" s="39" t="s">
        <v>15</v>
      </c>
    </row>
    <row r="13" spans="2:12" x14ac:dyDescent="0.2">
      <c r="B13" s="32" t="s">
        <v>32</v>
      </c>
      <c r="C13" s="33">
        <v>36738</v>
      </c>
      <c r="D13" s="34">
        <v>154993228.12223858</v>
      </c>
      <c r="E13" s="35">
        <f>D13/$D$36</f>
        <v>0.19111856783804282</v>
      </c>
      <c r="F13" s="36">
        <v>3.6917625662039377E-2</v>
      </c>
      <c r="G13" s="37">
        <v>8.3843480890199995E-2</v>
      </c>
      <c r="H13" s="37">
        <v>-2.789449852335979E-3</v>
      </c>
      <c r="I13" s="37">
        <v>1.2339831709168303E-2</v>
      </c>
      <c r="J13" s="37">
        <v>1.3753787334640943E-2</v>
      </c>
      <c r="K13" s="38">
        <v>2.2082274978416194E-2</v>
      </c>
      <c r="L13" s="39" t="s">
        <v>15</v>
      </c>
    </row>
    <row r="14" spans="2:12" x14ac:dyDescent="0.2">
      <c r="B14" s="32" t="s">
        <v>33</v>
      </c>
      <c r="C14" s="33">
        <v>37816</v>
      </c>
      <c r="D14" s="34">
        <v>105445534</v>
      </c>
      <c r="E14" s="35">
        <f>D14/$D$36</f>
        <v>0.130022451220281</v>
      </c>
      <c r="F14" s="36">
        <v>9.7276264591439482E-3</v>
      </c>
      <c r="G14" s="37">
        <v>5.6735637244111806E-2</v>
      </c>
      <c r="H14" s="37">
        <v>-2.4108397364924206E-2</v>
      </c>
      <c r="I14" s="37">
        <v>-8.9708214576528222E-3</v>
      </c>
      <c r="J14" s="37">
        <v>2.8004040001505803E-3</v>
      </c>
      <c r="K14" s="38">
        <v>1.510356575249161E-2</v>
      </c>
      <c r="L14" s="39" t="s">
        <v>15</v>
      </c>
    </row>
    <row r="15" spans="2:12" s="30" customFormat="1" x14ac:dyDescent="0.2">
      <c r="B15" s="23" t="s">
        <v>16</v>
      </c>
      <c r="C15" s="40"/>
      <c r="D15" s="41">
        <v>326197157.12223858</v>
      </c>
      <c r="E15" s="42">
        <f>D15/$D$36</f>
        <v>0.40222617631317226</v>
      </c>
      <c r="F15" s="43">
        <v>2.770596579362003E-2</v>
      </c>
      <c r="G15" s="27">
        <v>7.4825711819022339E-2</v>
      </c>
      <c r="H15" s="27">
        <v>-1.2710191037543608E-2</v>
      </c>
      <c r="I15" s="27">
        <v>2.6469464988155516E-3</v>
      </c>
      <c r="J15" s="27">
        <v>8.2328324520253363E-3</v>
      </c>
      <c r="K15" s="28">
        <v>1.8899455998891604E-2</v>
      </c>
      <c r="L15" s="29" t="s">
        <v>15</v>
      </c>
    </row>
    <row r="16" spans="2:12" s="30" customFormat="1" ht="42.75" x14ac:dyDescent="0.2">
      <c r="B16" s="44" t="s">
        <v>18</v>
      </c>
      <c r="C16" s="45"/>
      <c r="D16" s="46"/>
      <c r="E16" s="47"/>
      <c r="F16" s="48"/>
      <c r="G16" s="48"/>
      <c r="H16" s="48"/>
      <c r="I16" s="48"/>
      <c r="J16" s="48"/>
      <c r="K16" s="49"/>
      <c r="L16" s="50">
        <v>143198</v>
      </c>
    </row>
    <row r="17" spans="2:12" x14ac:dyDescent="0.2">
      <c r="B17" s="31" t="s">
        <v>19</v>
      </c>
      <c r="C17" s="11"/>
      <c r="D17" s="12"/>
      <c r="E17" s="13"/>
      <c r="F17" s="14"/>
      <c r="G17" s="14"/>
      <c r="H17" s="14"/>
      <c r="I17" s="14"/>
      <c r="J17" s="14"/>
      <c r="K17" s="14"/>
      <c r="L17" s="15"/>
    </row>
    <row r="18" spans="2:12" x14ac:dyDescent="0.2">
      <c r="B18" s="32" t="s">
        <v>34</v>
      </c>
      <c r="C18" s="33">
        <v>36606</v>
      </c>
      <c r="D18" s="34">
        <v>18933043</v>
      </c>
      <c r="E18" s="35">
        <f>D18/$D$36</f>
        <v>2.3345897797046412E-2</v>
      </c>
      <c r="F18" s="36">
        <v>5.33E-2</v>
      </c>
      <c r="G18" s="37">
        <v>0.1024</v>
      </c>
      <c r="H18" s="37">
        <v>-6.1000000000000004E-3</v>
      </c>
      <c r="I18" s="37">
        <v>1.03E-2</v>
      </c>
      <c r="J18" s="37">
        <v>7.0000000000000001E-3</v>
      </c>
      <c r="K18" s="38">
        <v>1.95E-2</v>
      </c>
      <c r="L18" s="39" t="s">
        <v>15</v>
      </c>
    </row>
    <row r="19" spans="2:12" x14ac:dyDescent="0.2">
      <c r="B19" s="32" t="s">
        <v>35</v>
      </c>
      <c r="C19" s="33">
        <v>38808</v>
      </c>
      <c r="D19" s="34">
        <v>1091469</v>
      </c>
      <c r="E19" s="35">
        <f>D19/$D$36</f>
        <v>1.3458652009951306E-3</v>
      </c>
      <c r="F19" s="36">
        <v>3.6799999999999999E-2</v>
      </c>
      <c r="G19" s="37">
        <v>8.6599999999999996E-2</v>
      </c>
      <c r="H19" s="37">
        <v>-1.54E-2</v>
      </c>
      <c r="I19" s="37">
        <v>1.54E-2</v>
      </c>
      <c r="J19" s="37">
        <v>7.9000000000000008E-3</v>
      </c>
      <c r="K19" s="38">
        <v>1.46E-2</v>
      </c>
      <c r="L19" s="39" t="s">
        <v>15</v>
      </c>
    </row>
    <row r="20" spans="2:12" x14ac:dyDescent="0.2">
      <c r="B20" s="32" t="s">
        <v>36</v>
      </c>
      <c r="C20" s="33">
        <v>38245</v>
      </c>
      <c r="D20" s="34">
        <v>84870102.129485592</v>
      </c>
      <c r="E20" s="35">
        <f>D20/$D$36</f>
        <v>0.10465136166119</v>
      </c>
      <c r="F20" s="36">
        <v>6.9599270454976381E-2</v>
      </c>
      <c r="G20" s="37">
        <v>0.12271260257871197</v>
      </c>
      <c r="H20" s="37">
        <v>1.8381348950168741E-2</v>
      </c>
      <c r="I20" s="37">
        <v>3.4416730771241966E-2</v>
      </c>
      <c r="J20" s="37">
        <v>2.7427300861339265E-2</v>
      </c>
      <c r="K20" s="38">
        <v>3.226720139076833E-2</v>
      </c>
      <c r="L20" s="39" t="s">
        <v>15</v>
      </c>
    </row>
    <row r="21" spans="2:12" s="30" customFormat="1" x14ac:dyDescent="0.2">
      <c r="B21" s="23" t="s">
        <v>16</v>
      </c>
      <c r="C21" s="40"/>
      <c r="D21" s="41">
        <v>104894614.12948559</v>
      </c>
      <c r="E21" s="42">
        <f>D21/$D$36</f>
        <v>0.12934312465923153</v>
      </c>
      <c r="F21" s="43">
        <v>6.6316030622550023E-2</v>
      </c>
      <c r="G21" s="27">
        <v>0.11867049643429874</v>
      </c>
      <c r="H21" s="27">
        <v>1.3611058962627934E-2</v>
      </c>
      <c r="I21" s="27">
        <v>2.9865884411864208E-2</v>
      </c>
      <c r="J21" s="27">
        <v>2.3537068626710237E-2</v>
      </c>
      <c r="K21" s="28">
        <v>2.9778940408811114E-2</v>
      </c>
      <c r="L21" s="29" t="s">
        <v>15</v>
      </c>
    </row>
    <row r="22" spans="2:12" x14ac:dyDescent="0.2">
      <c r="B22" s="31" t="s">
        <v>20</v>
      </c>
      <c r="C22" s="11"/>
      <c r="D22" s="12"/>
      <c r="E22" s="13"/>
      <c r="F22" s="14"/>
      <c r="G22" s="14"/>
      <c r="H22" s="14"/>
      <c r="I22" s="14"/>
      <c r="J22" s="14"/>
      <c r="K22" s="14"/>
      <c r="L22" s="15"/>
    </row>
    <row r="23" spans="2:12" x14ac:dyDescent="0.2">
      <c r="B23" s="32" t="s">
        <v>44</v>
      </c>
      <c r="C23" s="33">
        <v>40834</v>
      </c>
      <c r="D23" s="34">
        <v>29908554</v>
      </c>
      <c r="E23" s="35">
        <f>D23/$D$36</f>
        <v>3.6879546776576996E-2</v>
      </c>
      <c r="F23" s="36">
        <v>0.10639999999999999</v>
      </c>
      <c r="G23" s="37">
        <v>0.16539999999999999</v>
      </c>
      <c r="H23" s="37">
        <v>3.7400000000000003E-2</v>
      </c>
      <c r="I23" s="37">
        <v>5.1799999999999999E-2</v>
      </c>
      <c r="J23" s="37">
        <v>4.4499999999999998E-2</v>
      </c>
      <c r="K23" s="38" t="s">
        <v>15</v>
      </c>
      <c r="L23" s="39" t="s">
        <v>15</v>
      </c>
    </row>
    <row r="24" spans="2:12" x14ac:dyDescent="0.2">
      <c r="B24" s="32" t="s">
        <v>37</v>
      </c>
      <c r="C24" s="33">
        <v>37834</v>
      </c>
      <c r="D24" s="34">
        <v>189693604</v>
      </c>
      <c r="E24" s="35">
        <f>D24/$D$36</f>
        <v>0.233906799437227</v>
      </c>
      <c r="F24" s="36">
        <v>5.7380890393126709E-2</v>
      </c>
      <c r="G24" s="37">
        <v>0.11460563148361594</v>
      </c>
      <c r="H24" s="37">
        <v>1.8719739746018593E-2</v>
      </c>
      <c r="I24" s="37">
        <v>3.2892878740163667E-2</v>
      </c>
      <c r="J24" s="37">
        <v>3.3015910022385686E-2</v>
      </c>
      <c r="K24" s="38">
        <v>4.4754791895556645E-2</v>
      </c>
      <c r="L24" s="39" t="s">
        <v>15</v>
      </c>
    </row>
    <row r="25" spans="2:12" s="30" customFormat="1" x14ac:dyDescent="0.2">
      <c r="B25" s="23" t="s">
        <v>16</v>
      </c>
      <c r="C25" s="40"/>
      <c r="D25" s="41">
        <v>219602158</v>
      </c>
      <c r="E25" s="42">
        <f>D25/$D$36</f>
        <v>0.27078634621380399</v>
      </c>
      <c r="F25" s="43">
        <v>6.4057011885107165E-2</v>
      </c>
      <c r="G25" s="27">
        <v>0.12152353305391003</v>
      </c>
      <c r="H25" s="27">
        <v>2.1263884018682146E-2</v>
      </c>
      <c r="I25" s="27">
        <v>3.5467920180259002E-2</v>
      </c>
      <c r="J25" s="27">
        <v>3.4579977189869243E-2</v>
      </c>
      <c r="K25" s="28">
        <v>4.4754791895556645E-2</v>
      </c>
      <c r="L25" s="29" t="s">
        <v>15</v>
      </c>
    </row>
    <row r="26" spans="2:12" s="30" customFormat="1" ht="28.5" x14ac:dyDescent="0.2">
      <c r="B26" s="44" t="s">
        <v>21</v>
      </c>
      <c r="C26" s="45"/>
      <c r="D26" s="46"/>
      <c r="E26" s="47"/>
      <c r="F26" s="48"/>
      <c r="G26" s="48"/>
      <c r="H26" s="48"/>
      <c r="I26" s="48"/>
      <c r="J26" s="48"/>
      <c r="K26" s="49"/>
      <c r="L26" s="50">
        <v>167648</v>
      </c>
    </row>
    <row r="27" spans="2:12" x14ac:dyDescent="0.2">
      <c r="B27" s="31" t="s">
        <v>22</v>
      </c>
      <c r="C27" s="11"/>
      <c r="D27" s="12"/>
      <c r="E27" s="13"/>
      <c r="F27" s="14"/>
      <c r="G27" s="14"/>
      <c r="H27" s="14"/>
      <c r="I27" s="14"/>
      <c r="J27" s="14"/>
      <c r="K27" s="14"/>
      <c r="L27" s="15"/>
    </row>
    <row r="28" spans="2:12" x14ac:dyDescent="0.2">
      <c r="B28" s="32" t="s">
        <v>38</v>
      </c>
      <c r="C28" s="33">
        <v>45203</v>
      </c>
      <c r="D28" s="34">
        <v>349991</v>
      </c>
      <c r="E28" s="35">
        <f t="shared" ref="E28:E34" si="0">D28/$D$36</f>
        <v>4.3156581411060393E-4</v>
      </c>
      <c r="F28" s="36">
        <v>0.1353</v>
      </c>
      <c r="G28" s="37" t="s">
        <v>15</v>
      </c>
      <c r="H28" s="37" t="s">
        <v>15</v>
      </c>
      <c r="I28" s="37" t="s">
        <v>15</v>
      </c>
      <c r="J28" s="37" t="s">
        <v>15</v>
      </c>
      <c r="K28" s="38" t="s">
        <v>15</v>
      </c>
      <c r="L28" s="39" t="s">
        <v>15</v>
      </c>
    </row>
    <row r="29" spans="2:12" x14ac:dyDescent="0.2">
      <c r="B29" s="32" t="s">
        <v>39</v>
      </c>
      <c r="C29" s="33">
        <v>44274</v>
      </c>
      <c r="D29" s="34">
        <v>27045618.248838007</v>
      </c>
      <c r="E29" s="35">
        <f t="shared" si="0"/>
        <v>3.3349326861788965E-2</v>
      </c>
      <c r="F29" s="36">
        <v>0.15533411488862847</v>
      </c>
      <c r="G29" s="37">
        <v>0.2241149853606601</v>
      </c>
      <c r="H29" s="37">
        <v>0.10031465166959785</v>
      </c>
      <c r="I29" s="37" t="s">
        <v>15</v>
      </c>
      <c r="J29" s="37" t="s">
        <v>15</v>
      </c>
      <c r="K29" s="38" t="s">
        <v>15</v>
      </c>
      <c r="L29" s="39" t="s">
        <v>15</v>
      </c>
    </row>
    <row r="30" spans="2:12" x14ac:dyDescent="0.2">
      <c r="B30" s="32" t="s">
        <v>45</v>
      </c>
      <c r="C30" s="33">
        <v>44341</v>
      </c>
      <c r="D30" s="34">
        <v>3616139</v>
      </c>
      <c r="E30" s="35">
        <f t="shared" si="0"/>
        <v>4.4589774350543444E-3</v>
      </c>
      <c r="F30" s="36">
        <v>8.5199999999999998E-2</v>
      </c>
      <c r="G30" s="37">
        <v>0.13070000000000001</v>
      </c>
      <c r="H30" s="37" t="s">
        <v>15</v>
      </c>
      <c r="I30" s="37" t="s">
        <v>15</v>
      </c>
      <c r="J30" s="37" t="s">
        <v>15</v>
      </c>
      <c r="K30" s="38" t="s">
        <v>15</v>
      </c>
      <c r="L30" s="39" t="s">
        <v>15</v>
      </c>
    </row>
    <row r="31" spans="2:12" x14ac:dyDescent="0.2">
      <c r="B31" s="32" t="s">
        <v>40</v>
      </c>
      <c r="C31" s="33">
        <v>44249</v>
      </c>
      <c r="D31" s="34">
        <v>12697301.6743991</v>
      </c>
      <c r="E31" s="35">
        <f t="shared" si="0"/>
        <v>1.5656749271038346E-2</v>
      </c>
      <c r="F31" s="36">
        <v>0.15752415587540214</v>
      </c>
      <c r="G31" s="37">
        <v>0.23395023224703748</v>
      </c>
      <c r="H31" s="37">
        <v>9.2952631386476803E-2</v>
      </c>
      <c r="I31" s="37" t="s">
        <v>15</v>
      </c>
      <c r="J31" s="37" t="s">
        <v>15</v>
      </c>
      <c r="K31" s="38" t="s">
        <v>15</v>
      </c>
      <c r="L31" s="39" t="s">
        <v>15</v>
      </c>
    </row>
    <row r="32" spans="2:12" x14ac:dyDescent="0.2">
      <c r="B32" s="32" t="s">
        <v>41</v>
      </c>
      <c r="C32" s="33">
        <v>44446</v>
      </c>
      <c r="D32" s="34">
        <v>11070208</v>
      </c>
      <c r="E32" s="35">
        <f t="shared" si="0"/>
        <v>1.3650417661864792E-2</v>
      </c>
      <c r="F32" s="36">
        <v>0.12322228716150406</v>
      </c>
      <c r="G32" s="37">
        <v>0.18778327152863619</v>
      </c>
      <c r="H32" s="37" t="s">
        <v>15</v>
      </c>
      <c r="I32" s="37" t="s">
        <v>15</v>
      </c>
      <c r="J32" s="37" t="s">
        <v>15</v>
      </c>
      <c r="K32" s="38" t="s">
        <v>15</v>
      </c>
      <c r="L32" s="39" t="s">
        <v>15</v>
      </c>
    </row>
    <row r="33" spans="2:12" x14ac:dyDescent="0.2">
      <c r="B33" s="32" t="s">
        <v>42</v>
      </c>
      <c r="C33" s="33">
        <v>39078</v>
      </c>
      <c r="D33" s="34">
        <v>103525250</v>
      </c>
      <c r="E33" s="35">
        <f t="shared" si="0"/>
        <v>0.1276545933959839</v>
      </c>
      <c r="F33" s="36">
        <v>0.12111075286151862</v>
      </c>
      <c r="G33" s="37">
        <v>0.18319863887707352</v>
      </c>
      <c r="H33" s="37">
        <v>7.1822994240007487E-2</v>
      </c>
      <c r="I33" s="37">
        <v>0.10278536964922047</v>
      </c>
      <c r="J33" s="37">
        <v>7.9485996106589463E-2</v>
      </c>
      <c r="K33" s="38">
        <v>8.3596815506644662E-2</v>
      </c>
      <c r="L33" s="39" t="s">
        <v>15</v>
      </c>
    </row>
    <row r="34" spans="2:12" s="30" customFormat="1" x14ac:dyDescent="0.2">
      <c r="B34" s="23" t="s">
        <v>16</v>
      </c>
      <c r="C34" s="40"/>
      <c r="D34" s="41">
        <v>158304507.92323712</v>
      </c>
      <c r="E34" s="42">
        <f t="shared" si="0"/>
        <v>0.19520163043984096</v>
      </c>
      <c r="F34" s="43">
        <v>0.12922359966422564</v>
      </c>
      <c r="G34" s="27">
        <v>0.19340364390998804</v>
      </c>
      <c r="H34" s="27">
        <v>7.907417828035157E-2</v>
      </c>
      <c r="I34" s="27">
        <v>0.10278536964922047</v>
      </c>
      <c r="J34" s="27">
        <v>7.9485996106589463E-2</v>
      </c>
      <c r="K34" s="28">
        <v>8.3596815506644662E-2</v>
      </c>
      <c r="L34" s="29" t="s">
        <v>15</v>
      </c>
    </row>
    <row r="35" spans="2:12" ht="28.5" x14ac:dyDescent="0.2">
      <c r="B35" s="44" t="s">
        <v>23</v>
      </c>
      <c r="C35" s="45"/>
      <c r="D35" s="46"/>
      <c r="E35" s="47"/>
      <c r="F35" s="48"/>
      <c r="G35" s="48"/>
      <c r="H35" s="48"/>
      <c r="I35" s="48"/>
      <c r="J35" s="48"/>
      <c r="K35" s="49"/>
      <c r="L35" s="50">
        <v>102526</v>
      </c>
    </row>
    <row r="36" spans="2:12" s="30" customFormat="1" x14ac:dyDescent="0.2">
      <c r="B36" s="51" t="s">
        <v>24</v>
      </c>
      <c r="C36" s="51"/>
      <c r="D36" s="52">
        <f>D9+D15+D21+D25+D34</f>
        <v>810979434.78512526</v>
      </c>
      <c r="E36" s="53">
        <f>D36/$D$36</f>
        <v>1</v>
      </c>
      <c r="F36" s="54">
        <v>6.2243944105018968E-2</v>
      </c>
      <c r="G36" s="55">
        <v>0.1161720140403214</v>
      </c>
      <c r="H36" s="55">
        <v>1.6608907298882935E-2</v>
      </c>
      <c r="I36" s="55">
        <v>2.9733942548199832E-2</v>
      </c>
      <c r="J36" s="55">
        <v>2.7812980738548584E-2</v>
      </c>
      <c r="K36" s="56">
        <v>3.7214948753929472E-2</v>
      </c>
      <c r="L36" s="57">
        <v>413372</v>
      </c>
    </row>
    <row r="37" spans="2:12" x14ac:dyDescent="0.2">
      <c r="E37" s="58"/>
    </row>
    <row r="38" spans="2:12" x14ac:dyDescent="0.2">
      <c r="B38" s="59" t="s">
        <v>25</v>
      </c>
      <c r="E38" s="58"/>
    </row>
    <row r="40" spans="2:12" ht="26.45" customHeight="1" x14ac:dyDescent="0.2">
      <c r="B40" s="65" t="s">
        <v>26</v>
      </c>
      <c r="C40" s="65"/>
      <c r="D40" s="65"/>
      <c r="E40" s="65"/>
      <c r="F40" s="65"/>
      <c r="G40" s="65"/>
      <c r="H40" s="65"/>
      <c r="I40" s="65"/>
      <c r="J40" s="65"/>
      <c r="K40" s="65"/>
      <c r="L40" s="60"/>
    </row>
    <row r="41" spans="2:12" x14ac:dyDescent="0.2">
      <c r="B41" s="66" t="s">
        <v>27</v>
      </c>
      <c r="C41" s="66"/>
      <c r="D41" s="66"/>
      <c r="E41" s="66"/>
      <c r="F41" s="66"/>
      <c r="G41" s="66"/>
      <c r="H41" s="66"/>
      <c r="I41" s="66"/>
      <c r="J41" s="66"/>
      <c r="K41" s="66"/>
      <c r="L41" s="61"/>
    </row>
    <row r="42" spans="2:12" x14ac:dyDescent="0.2">
      <c r="B42" s="65" t="s">
        <v>28</v>
      </c>
      <c r="C42" s="65"/>
      <c r="D42" s="65"/>
      <c r="E42" s="65"/>
      <c r="F42" s="65"/>
      <c r="G42" s="65"/>
      <c r="H42" s="65"/>
      <c r="I42" s="65"/>
      <c r="J42" s="65"/>
      <c r="K42" s="65"/>
      <c r="L42" s="60"/>
    </row>
    <row r="43" spans="2:12" x14ac:dyDescent="0.2">
      <c r="B43" s="62" t="s">
        <v>29</v>
      </c>
      <c r="C43" s="62"/>
      <c r="D43" s="62"/>
      <c r="E43" s="62"/>
      <c r="F43" s="62"/>
      <c r="G43" s="62"/>
      <c r="H43" s="62"/>
    </row>
  </sheetData>
  <mergeCells count="8">
    <mergeCell ref="L5:L6"/>
    <mergeCell ref="B40:K40"/>
    <mergeCell ref="B41:K41"/>
    <mergeCell ref="B42:K42"/>
    <mergeCell ref="B5:B6"/>
    <mergeCell ref="C5:C6"/>
    <mergeCell ref="D5:E5"/>
    <mergeCell ref="F5:K5"/>
  </mergeCells>
  <pageMargins left="0.70866141732283472" right="0.70866141732283472" top="0.74803149606299213" bottom="0.74803149606299213" header="0.31496062992125984" footer="0.31496062992125984"/>
  <pageSetup paperSize="9" scale="65" orientation="landscape" verticalDpi="300" r:id="rId1"/>
  <headerFooter>
    <oddFooter>&amp;C_x000D_&amp;1#&amp;"Calibri"&amp;12&amp;K000000 Nasdaq - Internal Use: Distribution limited to Nasdaq personnel and authorized third parties subject to confidentiality obligations</oddFooter>
  </headerFooter>
  <drawing r:id="rId2"/>
</worksheet>
</file>

<file path=docMetadata/LabelInfo.xml><?xml version="1.0" encoding="utf-8"?>
<clbl:labelList xmlns:clbl="http://schemas.microsoft.com/office/2020/mipLabelMetadata">
  <clbl:label id="{fe63fdbc-9223-49ac-a12c-b8ae101f8b2d}" enabled="1" method="Standard" siteId="{d0b75e95-684a-45e3-8d2d-53fa2a6a513f}" contentBits="2"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Kopsavilkums 30.06.2024</vt:lpstr>
      <vt:lpstr>'Kopsavilkums 30.06.2024'!Print_Area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Arnis Jakovels</dc:creator>
  <cp:lastModifiedBy>Karīna Bleidere</cp:lastModifiedBy>
  <cp:lastPrinted>2024-08-02T11:32:47Z</cp:lastPrinted>
  <dcterms:created xsi:type="dcterms:W3CDTF">2024-08-02T11:27:25Z</dcterms:created>
  <dcterms:modified xsi:type="dcterms:W3CDTF">2025-03-27T15:18:37Z</dcterms:modified>
</cp:coreProperties>
</file>