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827"/>
  <workbookPr defaultThemeVersion="166925"/>
  <mc:AlternateContent xmlns:mc="http://schemas.openxmlformats.org/markup-compatibility/2006">
    <mc:Choice Requires="x15">
      <x15ac:absPath xmlns:x15ac="http://schemas.microsoft.com/office/spreadsheetml/2010/11/ac" url="C:\Users\arnis\Desktop\Unused dropbox files\FNA-pensijas\P3L\Sūtīšanai\"/>
    </mc:Choice>
  </mc:AlternateContent>
  <xr:revisionPtr revIDLastSave="0" documentId="8_{85AAB9D8-4981-444A-B277-4AA5971201E7}" xr6:coauthVersionLast="47" xr6:coauthVersionMax="47" xr10:uidLastSave="{00000000-0000-0000-0000-000000000000}"/>
  <bookViews>
    <workbookView xWindow="-108" yWindow="-108" windowWidth="23256" windowHeight="12456" xr2:uid="{0F7D0229-BCCF-492A-ABC7-AEBA6CDBBE4D}"/>
  </bookViews>
  <sheets>
    <sheet name="Kopsavilkums 31.12.2021" sheetId="1" r:id="rId1"/>
  </sheets>
  <definedNames>
    <definedName name="_xlnm.Print_Area" localSheetId="0">'Kopsavilkums 31.12.2021'!$A$1:$M$38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D30" i="1" l="1"/>
  <c r="E11" i="1"/>
  <c r="E8" i="1"/>
  <c r="E17" i="1" l="1"/>
  <c r="E20" i="1"/>
  <c r="E28" i="1"/>
  <c r="E19" i="1"/>
  <c r="E22" i="1"/>
  <c r="E12" i="1"/>
  <c r="E30" i="1"/>
  <c r="E21" i="1"/>
  <c r="E9" i="1"/>
  <c r="E10" i="1"/>
  <c r="E16" i="1"/>
  <c r="E27" i="1"/>
  <c r="E14" i="1"/>
  <c r="E25" i="1"/>
  <c r="E15" i="1"/>
  <c r="E26" i="1"/>
  <c r="E24" i="1"/>
</calcChain>
</file>

<file path=xl/sharedStrings.xml><?xml version="1.0" encoding="utf-8"?>
<sst xmlns="http://schemas.openxmlformats.org/spreadsheetml/2006/main" count="56" uniqueCount="39">
  <si>
    <t>Pensiju 3. līmeņa pensiju plānu datu apkopojums 31.12.2021.*</t>
  </si>
  <si>
    <t>Pensiju plāni</t>
  </si>
  <si>
    <t>Plāna darbības sākums</t>
  </si>
  <si>
    <t>Aktīvu vērtība</t>
  </si>
  <si>
    <t>Ienesīgums</t>
  </si>
  <si>
    <t>EUR</t>
  </si>
  <si>
    <t>%</t>
  </si>
  <si>
    <t>Kopš gada sākuma</t>
  </si>
  <si>
    <t>1 gads</t>
  </si>
  <si>
    <t>2 gadi</t>
  </si>
  <si>
    <t>3 gadi</t>
  </si>
  <si>
    <t>5 gadi</t>
  </si>
  <si>
    <t>10 gadi</t>
  </si>
  <si>
    <t>Kopš darbības sākuma</t>
  </si>
  <si>
    <t>Sabalansētie plāni</t>
  </si>
  <si>
    <t>Aktīvie plāni 50%</t>
  </si>
  <si>
    <t>Aktīvie plāni 75%</t>
  </si>
  <si>
    <t>Aktīvie plāni 100%</t>
  </si>
  <si>
    <t>Kopā</t>
  </si>
  <si>
    <t>* Finanšu nozares asociācijas asociēto biedru dati</t>
  </si>
  <si>
    <t>1) Pensiju plāna ienesīgums aprēķināts kā pārskata perioda atsevišķo mēnešu ienesīguma saliktais rezultāts no attiecīgā periodā gūtās bruto peļņas atskaitot līdzekļu pārvaldītāju un turētājbanku komisijas un ir izteikts gada procentos.  Nav ņemtas vērā privāto pensiju fondu komisijas.</t>
  </si>
  <si>
    <t>2) Aprēķinos tiek izmantoti pensiju fondu sniegtie dati;</t>
  </si>
  <si>
    <t>3) Ienesīgums aprēķināts kā vidēji svērtais ienesīgums, izmantojot datus par individuāliem pensiju plāniem un aktīvu vērtību uz perioda beigām;</t>
  </si>
  <si>
    <t>4) Divu, trīs, piecu, desmit gadu un kopš darbības sākuma ienesīgums izteikts gada procentos.</t>
  </si>
  <si>
    <t>CBL Sabalansētais</t>
  </si>
  <si>
    <t>Luminor Sabalansētais</t>
  </si>
  <si>
    <t>SEB Sabalansētais</t>
  </si>
  <si>
    <t>Swedbank Stabilitāte+25</t>
  </si>
  <si>
    <t>CBL Aktīvais</t>
  </si>
  <si>
    <t>CBL Aktīvais USD</t>
  </si>
  <si>
    <t>SEB Aktīvais</t>
  </si>
  <si>
    <t>Luminor Progresīvais</t>
  </si>
  <si>
    <t>Swedbank Dinamika+(USD)</t>
  </si>
  <si>
    <t>Swedbank Dinamika+60</t>
  </si>
  <si>
    <t>SEB Indeksu pensiju plāns</t>
  </si>
  <si>
    <t>-</t>
  </si>
  <si>
    <t>Luminor Indeksu pensiju plāns</t>
  </si>
  <si>
    <t>Swedbank Dinamika Indekss</t>
  </si>
  <si>
    <t>Swedbank Dinamika+100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</si>
</sst>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Red]\-0.00%"/>
  </numFmts>
  <fonts count="9" x14ac:knownFonts="1">
    <font>
      <sz val="11"/>
      <color theme="1"/>
      <name val="Calibri"/>
      <family val="2"/>
      <scheme val="minor"/>
    </font>
    <font>
      <b/>
      <sz val="11"/>
      <color theme="4" tint="-0.499984740745262"/>
      <name val="Cambria"/>
      <family val="1"/>
      <charset val="186"/>
    </font>
    <font>
      <sz val="11"/>
      <color theme="4" tint="-0.499984740745262"/>
      <name val="Cambria"/>
      <family val="1"/>
      <charset val="186"/>
    </font>
    <font>
      <b/>
      <i/>
      <sz val="11"/>
      <color theme="4" tint="-0.499984740745262"/>
      <name val="Cambria"/>
      <family val="1"/>
      <charset val="186"/>
    </font>
    <font>
      <i/>
      <sz val="11"/>
      <color theme="4" tint="-0.499984740745262"/>
      <name val="Cambria"/>
      <family val="1"/>
      <charset val="186"/>
    </font>
    <font>
      <b/>
      <sz val="11"/>
      <color theme="4" tint="-0.499984740745262"/>
      <name val="Cambria"/>
      <family val="1"/>
    </font>
    <font>
      <b/>
      <i/>
      <sz val="11"/>
      <color theme="4" tint="-0.499984740745262"/>
      <name val="Cambria"/>
      <family val="1"/>
    </font>
    <font>
      <i/>
      <sz val="11"/>
      <color theme="4" tint="-0.499984740745262"/>
      <name val="Cambria"/>
      <family val="1"/>
    </font>
    <font>
      <i/>
      <sz val="10"/>
      <color theme="4" tint="-0.499984740745262"/>
      <name val="Cambria"/>
      <family val="1"/>
      <charset val="186"/>
    </font>
  </fonts>
  <fills count="7">
    <fill>
      <patternFill patternType="none"/>
    </fill>
    <fill>
      <patternFill patternType="gray125"/>
    </fill>
    <fill>
      <patternFill patternType="solid">
        <fgColor theme="7" tint="0.39997558519241921"/>
        <bgColor indexed="64"/>
      </patternFill>
    </fill>
    <fill>
      <patternFill patternType="solid">
        <fgColor theme="4" tint="0.79998168889431442"/>
        <bgColor indexed="64"/>
      </patternFill>
    </fill>
    <fill>
      <patternFill patternType="solid">
        <fgColor theme="0" tint="-4.9989318521683403E-2"/>
        <bgColor indexed="64"/>
      </patternFill>
    </fill>
    <fill>
      <patternFill patternType="solid">
        <fgColor theme="0" tint="-0.14999847407452621"/>
        <bgColor indexed="64"/>
      </patternFill>
    </fill>
    <fill>
      <patternFill patternType="solid">
        <fgColor theme="0" tint="-0.249977111117893"/>
        <bgColor indexed="64"/>
      </patternFill>
    </fill>
  </fills>
  <borders count="14">
    <border>
      <left/>
      <right/>
      <top/>
      <bottom/>
      <diagonal/>
    </border>
    <border>
      <left/>
      <right/>
      <top style="thin">
        <color auto="1"/>
      </top>
      <bottom style="thin">
        <color auto="1"/>
      </bottom>
      <diagonal/>
    </border>
    <border>
      <left style="thin">
        <color auto="1"/>
      </left>
      <right style="thin">
        <color auto="1"/>
      </right>
      <top style="thin">
        <color auto="1"/>
      </top>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bottom style="thin">
        <color auto="1"/>
      </bottom>
      <diagonal/>
    </border>
    <border>
      <left/>
      <right/>
      <top/>
      <bottom style="thin">
        <color auto="1"/>
      </bottom>
      <diagonal/>
    </border>
    <border>
      <left style="thin">
        <color auto="1"/>
      </left>
      <right style="thin">
        <color auto="1"/>
      </right>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47">
    <xf numFmtId="0" fontId="0" fillId="0" borderId="0" xfId="0"/>
    <xf numFmtId="0" fontId="1" fillId="2" borderId="1" xfId="0" applyFont="1" applyFill="1" applyBorder="1" applyAlignment="1">
      <alignment horizontal="center" vertical="center"/>
    </xf>
    <xf numFmtId="0" fontId="2" fillId="0" borderId="0" xfId="0" applyFont="1"/>
    <xf numFmtId="0" fontId="1" fillId="0" borderId="0" xfId="0" applyFont="1"/>
    <xf numFmtId="0" fontId="1" fillId="3" borderId="2" xfId="0" applyFont="1" applyFill="1" applyBorder="1" applyAlignment="1">
      <alignment horizontal="center" vertical="center"/>
    </xf>
    <xf numFmtId="0" fontId="1" fillId="3" borderId="2" xfId="0" applyFont="1" applyFill="1" applyBorder="1" applyAlignment="1">
      <alignment horizontal="center" vertical="center" wrapText="1"/>
    </xf>
    <xf numFmtId="0" fontId="1" fillId="3" borderId="1" xfId="0" applyFont="1" applyFill="1" applyBorder="1" applyAlignment="1">
      <alignment horizontal="center" vertical="center" wrapText="1"/>
    </xf>
    <xf numFmtId="0" fontId="1" fillId="3" borderId="3" xfId="0" applyFont="1" applyFill="1" applyBorder="1" applyAlignment="1">
      <alignment horizontal="center" vertical="center" wrapText="1"/>
    </xf>
    <xf numFmtId="0" fontId="1" fillId="3" borderId="4" xfId="0" applyFont="1" applyFill="1" applyBorder="1" applyAlignment="1">
      <alignment horizontal="center"/>
    </xf>
    <xf numFmtId="0" fontId="1" fillId="3" borderId="1" xfId="0" applyFont="1" applyFill="1" applyBorder="1" applyAlignment="1">
      <alignment horizontal="center"/>
    </xf>
    <xf numFmtId="0" fontId="1" fillId="3" borderId="3" xfId="0" applyFont="1" applyFill="1" applyBorder="1" applyAlignment="1">
      <alignment horizontal="center"/>
    </xf>
    <xf numFmtId="0" fontId="1" fillId="3" borderId="5" xfId="0" applyFont="1" applyFill="1" applyBorder="1" applyAlignment="1">
      <alignment horizontal="center" vertical="center"/>
    </xf>
    <xf numFmtId="0" fontId="1" fillId="3" borderId="5" xfId="0" applyFont="1" applyFill="1" applyBorder="1" applyAlignment="1">
      <alignment horizontal="center" vertical="center" wrapText="1"/>
    </xf>
    <xf numFmtId="0" fontId="1" fillId="3" borderId="6" xfId="0" applyFont="1" applyFill="1" applyBorder="1" applyAlignment="1">
      <alignment horizontal="center" vertical="center" wrapText="1"/>
    </xf>
    <xf numFmtId="0" fontId="3" fillId="3" borderId="6" xfId="0" applyFont="1" applyFill="1" applyBorder="1" applyAlignment="1">
      <alignment horizontal="center" vertical="center"/>
    </xf>
    <xf numFmtId="0" fontId="1" fillId="3" borderId="4" xfId="0" applyFont="1" applyFill="1" applyBorder="1" applyAlignment="1">
      <alignment horizontal="center" vertical="center" wrapText="1"/>
    </xf>
    <xf numFmtId="0" fontId="1" fillId="3" borderId="1" xfId="0" applyFont="1" applyFill="1" applyBorder="1" applyAlignment="1">
      <alignment horizontal="center" vertical="center" wrapText="1"/>
    </xf>
    <xf numFmtId="0" fontId="1" fillId="3" borderId="3" xfId="0" applyFont="1" applyFill="1" applyBorder="1" applyAlignment="1">
      <alignment horizontal="center" vertical="center" wrapText="1"/>
    </xf>
    <xf numFmtId="0" fontId="2" fillId="4" borderId="7" xfId="0" applyFont="1" applyFill="1" applyBorder="1"/>
    <xf numFmtId="3" fontId="2" fillId="5" borderId="0" xfId="0" applyNumberFormat="1" applyFont="1" applyFill="1"/>
    <xf numFmtId="10" fontId="4" fillId="5" borderId="0" xfId="0" applyNumberFormat="1" applyFont="1" applyFill="1"/>
    <xf numFmtId="164" fontId="2" fillId="4" borderId="8" xfId="0" applyNumberFormat="1" applyFont="1" applyFill="1" applyBorder="1" applyAlignment="1">
      <alignment horizontal="right"/>
    </xf>
    <xf numFmtId="164" fontId="2" fillId="4" borderId="9" xfId="0" applyNumberFormat="1" applyFont="1" applyFill="1" applyBorder="1" applyAlignment="1">
      <alignment horizontal="right"/>
    </xf>
    <xf numFmtId="164" fontId="2" fillId="4" borderId="10" xfId="0" applyNumberFormat="1" applyFont="1" applyFill="1" applyBorder="1" applyAlignment="1">
      <alignment horizontal="right"/>
    </xf>
    <xf numFmtId="14" fontId="2" fillId="4" borderId="7" xfId="0" applyNumberFormat="1" applyFont="1" applyFill="1" applyBorder="1" applyAlignment="1">
      <alignment horizontal="center"/>
    </xf>
    <xf numFmtId="164" fontId="2" fillId="4" borderId="11" xfId="0" applyNumberFormat="1" applyFont="1" applyFill="1" applyBorder="1" applyAlignment="1">
      <alignment horizontal="right"/>
    </xf>
    <xf numFmtId="164" fontId="2" fillId="4" borderId="0" xfId="0" applyNumberFormat="1" applyFont="1" applyFill="1" applyAlignment="1">
      <alignment horizontal="right"/>
    </xf>
    <xf numFmtId="164" fontId="2" fillId="4" borderId="12" xfId="0" applyNumberFormat="1" applyFont="1" applyFill="1" applyBorder="1" applyAlignment="1">
      <alignment horizontal="right"/>
    </xf>
    <xf numFmtId="0" fontId="5" fillId="4" borderId="2" xfId="0" applyFont="1" applyFill="1" applyBorder="1"/>
    <xf numFmtId="0" fontId="5" fillId="4" borderId="2" xfId="0" applyFont="1" applyFill="1" applyBorder="1" applyAlignment="1">
      <alignment horizontal="center"/>
    </xf>
    <xf numFmtId="3" fontId="5" fillId="5" borderId="9" xfId="0" applyNumberFormat="1" applyFont="1" applyFill="1" applyBorder="1"/>
    <xf numFmtId="10" fontId="6" fillId="5" borderId="9" xfId="0" applyNumberFormat="1" applyFont="1" applyFill="1" applyBorder="1"/>
    <xf numFmtId="164" fontId="5" fillId="4" borderId="8" xfId="0" applyNumberFormat="1" applyFont="1" applyFill="1" applyBorder="1" applyAlignment="1">
      <alignment horizontal="right"/>
    </xf>
    <xf numFmtId="164" fontId="5" fillId="4" borderId="9" xfId="0" applyNumberFormat="1" applyFont="1" applyFill="1" applyBorder="1" applyAlignment="1">
      <alignment horizontal="right"/>
    </xf>
    <xf numFmtId="164" fontId="5" fillId="4" borderId="10" xfId="0" applyNumberFormat="1" applyFont="1" applyFill="1" applyBorder="1" applyAlignment="1">
      <alignment horizontal="right"/>
    </xf>
    <xf numFmtId="0" fontId="5" fillId="0" borderId="0" xfId="0" applyFont="1"/>
    <xf numFmtId="0" fontId="2" fillId="4" borderId="7" xfId="0" applyFont="1" applyFill="1" applyBorder="1" applyAlignment="1">
      <alignment horizontal="center"/>
    </xf>
    <xf numFmtId="0" fontId="5" fillId="6" borderId="13" xfId="0" applyFont="1" applyFill="1" applyBorder="1"/>
    <xf numFmtId="3" fontId="5" fillId="6" borderId="1" xfId="0" applyNumberFormat="1" applyFont="1" applyFill="1" applyBorder="1"/>
    <xf numFmtId="10" fontId="6" fillId="6" borderId="1" xfId="0" applyNumberFormat="1" applyFont="1" applyFill="1" applyBorder="1"/>
    <xf numFmtId="164" fontId="5" fillId="4" borderId="4" xfId="0" applyNumberFormat="1" applyFont="1" applyFill="1" applyBorder="1" applyAlignment="1">
      <alignment horizontal="right"/>
    </xf>
    <xf numFmtId="164" fontId="5" fillId="4" borderId="1" xfId="0" applyNumberFormat="1" applyFont="1" applyFill="1" applyBorder="1" applyAlignment="1">
      <alignment horizontal="right"/>
    </xf>
    <xf numFmtId="164" fontId="5" fillId="4" borderId="3" xfId="0" applyNumberFormat="1" applyFont="1" applyFill="1" applyBorder="1" applyAlignment="1">
      <alignment horizontal="right"/>
    </xf>
    <xf numFmtId="0" fontId="7" fillId="0" borderId="0" xfId="0" applyFont="1"/>
    <xf numFmtId="0" fontId="8" fillId="0" borderId="0" xfId="0" applyFont="1" applyAlignment="1">
      <alignment horizontal="left" wrapText="1"/>
    </xf>
    <xf numFmtId="0" fontId="8" fillId="0" borderId="0" xfId="0" applyFont="1" applyAlignment="1">
      <alignment horizontal="left"/>
    </xf>
    <xf numFmtId="0" fontId="8" fillId="0" borderId="0" xfId="0" applyFo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10</xdr:col>
      <xdr:colOff>998623</xdr:colOff>
      <xdr:row>34</xdr:row>
      <xdr:rowOff>75565</xdr:rowOff>
    </xdr:from>
    <xdr:to>
      <xdr:col>11</xdr:col>
      <xdr:colOff>1184727</xdr:colOff>
      <xdr:row>37</xdr:row>
      <xdr:rowOff>39370</xdr:rowOff>
    </xdr:to>
    <xdr:pic>
      <xdr:nvPicPr>
        <xdr:cNvPr id="2" name="Picture 1">
          <a:extLst>
            <a:ext uri="{FF2B5EF4-FFF2-40B4-BE49-F238E27FC236}">
              <a16:creationId xmlns:a16="http://schemas.microsoft.com/office/drawing/2014/main" id="{1AAC5BA7-B035-464B-9532-66BFF45C4685}"/>
            </a:ext>
          </a:extLst>
        </xdr:cNvPr>
        <xdr:cNvPicPr>
          <a:picLocks noChangeAspect="1"/>
        </xdr:cNvPicPr>
      </xdr:nvPicPr>
      <xdr:blipFill>
        <a:blip xmlns:r="http://schemas.openxmlformats.org/officeDocument/2006/relationships" r:embed="rId1"/>
        <a:stretch>
          <a:fillRect/>
        </a:stretch>
      </xdr:blipFill>
      <xdr:spPr>
        <a:xfrm>
          <a:off x="12421003" y="6369685"/>
          <a:ext cx="1382444" cy="489585"/>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51F70C-0A2B-4AD8-802F-DAA795A77AFD}">
  <sheetPr>
    <tabColor theme="5" tint="0.79998168889431442"/>
    <pageSetUpPr fitToPage="1"/>
  </sheetPr>
  <dimension ref="B2:L37"/>
  <sheetViews>
    <sheetView showGridLines="0" tabSelected="1" zoomScaleNormal="100" workbookViewId="0">
      <selection activeCell="K30" sqref="K30"/>
    </sheetView>
  </sheetViews>
  <sheetFormatPr defaultColWidth="9.109375" defaultRowHeight="13.8" x14ac:dyDescent="0.25"/>
  <cols>
    <col min="1" max="1" width="4.88671875" style="2" customWidth="1"/>
    <col min="2" max="2" width="30.109375" style="2" customWidth="1"/>
    <col min="3" max="3" width="15.44140625" style="2" customWidth="1"/>
    <col min="4" max="4" width="16.44140625" style="2" customWidth="1"/>
    <col min="5" max="5" width="12.44140625" style="2" customWidth="1"/>
    <col min="6" max="12" width="17.44140625" style="2" customWidth="1"/>
    <col min="13" max="13" width="6" style="2" customWidth="1"/>
    <col min="14" max="14" width="5.5546875" style="2" customWidth="1"/>
    <col min="15" max="16384" width="9.109375" style="2"/>
  </cols>
  <sheetData>
    <row r="2" spans="2:12" x14ac:dyDescent="0.25">
      <c r="B2" s="1" t="s">
        <v>0</v>
      </c>
      <c r="C2" s="1"/>
      <c r="D2" s="1"/>
      <c r="E2" s="1"/>
      <c r="F2" s="1"/>
      <c r="G2" s="1"/>
      <c r="H2" s="1"/>
      <c r="I2" s="1"/>
      <c r="J2" s="1"/>
      <c r="K2" s="1"/>
      <c r="L2" s="1"/>
    </row>
    <row r="4" spans="2:12" x14ac:dyDescent="0.25">
      <c r="B4" s="3"/>
      <c r="C4" s="3"/>
    </row>
    <row r="5" spans="2:12" ht="14.25" customHeight="1" x14ac:dyDescent="0.25">
      <c r="B5" s="4" t="s">
        <v>1</v>
      </c>
      <c r="C5" s="5" t="s">
        <v>2</v>
      </c>
      <c r="D5" s="6" t="s">
        <v>3</v>
      </c>
      <c r="E5" s="7"/>
      <c r="F5" s="8" t="s">
        <v>4</v>
      </c>
      <c r="G5" s="9"/>
      <c r="H5" s="9"/>
      <c r="I5" s="9"/>
      <c r="J5" s="9"/>
      <c r="K5" s="9"/>
      <c r="L5" s="10"/>
    </row>
    <row r="6" spans="2:12" ht="27.6" x14ac:dyDescent="0.25">
      <c r="B6" s="11"/>
      <c r="C6" s="12"/>
      <c r="D6" s="13" t="s">
        <v>5</v>
      </c>
      <c r="E6" s="14" t="s">
        <v>6</v>
      </c>
      <c r="F6" s="15" t="s">
        <v>7</v>
      </c>
      <c r="G6" s="16" t="s">
        <v>8</v>
      </c>
      <c r="H6" s="16" t="s">
        <v>9</v>
      </c>
      <c r="I6" s="16" t="s">
        <v>10</v>
      </c>
      <c r="J6" s="16" t="s">
        <v>11</v>
      </c>
      <c r="K6" s="16" t="s">
        <v>12</v>
      </c>
      <c r="L6" s="17" t="s">
        <v>13</v>
      </c>
    </row>
    <row r="7" spans="2:12" x14ac:dyDescent="0.25">
      <c r="B7" s="18"/>
      <c r="C7" s="18"/>
      <c r="D7" s="19"/>
      <c r="E7" s="20"/>
      <c r="F7" s="21"/>
      <c r="G7" s="22"/>
      <c r="H7" s="22"/>
      <c r="I7" s="22"/>
      <c r="J7" s="22"/>
      <c r="K7" s="22"/>
      <c r="L7" s="23"/>
    </row>
    <row r="8" spans="2:12" x14ac:dyDescent="0.25">
      <c r="B8" s="18" t="s">
        <v>24</v>
      </c>
      <c r="C8" s="24">
        <v>36433</v>
      </c>
      <c r="D8" s="19">
        <v>39249744</v>
      </c>
      <c r="E8" s="20">
        <f>D8/$D$30</f>
        <v>6.0679349789457659E-2</v>
      </c>
      <c r="F8" s="25">
        <v>0.03</v>
      </c>
      <c r="G8" s="26">
        <v>0.03</v>
      </c>
      <c r="H8" s="26">
        <v>3.1300000000000001E-2</v>
      </c>
      <c r="I8" s="26">
        <v>5.1400000000000001E-2</v>
      </c>
      <c r="J8" s="26">
        <v>2.4400000000000002E-2</v>
      </c>
      <c r="K8" s="26">
        <v>3.2000000000000001E-2</v>
      </c>
      <c r="L8" s="27">
        <v>4.58E-2</v>
      </c>
    </row>
    <row r="9" spans="2:12" x14ac:dyDescent="0.25">
      <c r="B9" s="18" t="s">
        <v>25</v>
      </c>
      <c r="C9" s="24">
        <v>40834</v>
      </c>
      <c r="D9" s="19">
        <v>30275155.950000003</v>
      </c>
      <c r="E9" s="20">
        <f t="shared" ref="E9:E12" si="0">D9/$D$30</f>
        <v>4.6804809168193059E-2</v>
      </c>
      <c r="F9" s="25">
        <v>3.1800000000000002E-2</v>
      </c>
      <c r="G9" s="26">
        <v>3.1800000000000002E-2</v>
      </c>
      <c r="H9" s="26">
        <v>1.2470664075141968E-2</v>
      </c>
      <c r="I9" s="26">
        <v>3.4945868479599573E-2</v>
      </c>
      <c r="J9" s="26">
        <v>1.7600000000000001E-2</v>
      </c>
      <c r="K9" s="26">
        <v>2.58E-2</v>
      </c>
      <c r="L9" s="27">
        <v>2.58E-2</v>
      </c>
    </row>
    <row r="10" spans="2:12" x14ac:dyDescent="0.25">
      <c r="B10" s="18" t="s">
        <v>26</v>
      </c>
      <c r="C10" s="24">
        <v>36738</v>
      </c>
      <c r="D10" s="19">
        <v>148775347.85535988</v>
      </c>
      <c r="E10" s="20">
        <f t="shared" si="0"/>
        <v>0.23000382811576101</v>
      </c>
      <c r="F10" s="25">
        <v>4.6301884701500429E-2</v>
      </c>
      <c r="G10" s="26">
        <v>4.6301884701500207E-2</v>
      </c>
      <c r="H10" s="26">
        <v>3.050100261989086E-2</v>
      </c>
      <c r="I10" s="26">
        <v>4.7323575896515591E-2</v>
      </c>
      <c r="J10" s="26">
        <v>2.7712609001880217E-2</v>
      </c>
      <c r="K10" s="26">
        <v>3.3673716134555942E-2</v>
      </c>
      <c r="L10" s="27">
        <v>4.2156737996384308E-2</v>
      </c>
    </row>
    <row r="11" spans="2:12" x14ac:dyDescent="0.25">
      <c r="B11" s="18" t="s">
        <v>27</v>
      </c>
      <c r="C11" s="24">
        <v>37816</v>
      </c>
      <c r="D11" s="19">
        <v>113083678</v>
      </c>
      <c r="E11" s="20">
        <f t="shared" si="0"/>
        <v>0.17482519256279475</v>
      </c>
      <c r="F11" s="25">
        <v>1.24E-2</v>
      </c>
      <c r="G11" s="26">
        <v>1.24E-2</v>
      </c>
      <c r="H11" s="26">
        <v>1.2800000000000001E-2</v>
      </c>
      <c r="I11" s="26">
        <v>2.75E-2</v>
      </c>
      <c r="J11" s="26">
        <v>1.5599999999999999E-2</v>
      </c>
      <c r="K11" s="26">
        <v>2.92E-2</v>
      </c>
      <c r="L11" s="27">
        <v>2.5499999999999998E-2</v>
      </c>
    </row>
    <row r="12" spans="2:12" s="35" customFormat="1" x14ac:dyDescent="0.25">
      <c r="B12" s="28" t="s">
        <v>14</v>
      </c>
      <c r="C12" s="29"/>
      <c r="D12" s="30">
        <v>331383925.80535984</v>
      </c>
      <c r="E12" s="31">
        <f t="shared" si="0"/>
        <v>0.51231317963620637</v>
      </c>
      <c r="F12" s="32">
        <v>3.1477262706342712E-2</v>
      </c>
      <c r="G12" s="33">
        <v>3.1477262706342608E-2</v>
      </c>
      <c r="H12" s="33">
        <v>2.2907980891159169E-2</v>
      </c>
      <c r="I12" s="33">
        <v>3.9910840691047729E-2</v>
      </c>
      <c r="J12" s="33">
        <v>2.2262983641782245E-2</v>
      </c>
      <c r="K12" s="33">
        <v>3.1229496226952536E-2</v>
      </c>
      <c r="L12" s="34">
        <v>3.5409848015565848E-2</v>
      </c>
    </row>
    <row r="13" spans="2:12" x14ac:dyDescent="0.25">
      <c r="B13" s="18"/>
      <c r="C13" s="36"/>
      <c r="D13" s="19"/>
      <c r="E13" s="20"/>
      <c r="F13" s="25"/>
      <c r="G13" s="26"/>
      <c r="H13" s="26"/>
      <c r="I13" s="26"/>
      <c r="J13" s="26"/>
      <c r="K13" s="26"/>
      <c r="L13" s="27"/>
    </row>
    <row r="14" spans="2:12" x14ac:dyDescent="0.25">
      <c r="B14" s="18" t="s">
        <v>28</v>
      </c>
      <c r="C14" s="24">
        <v>36606</v>
      </c>
      <c r="D14" s="19">
        <v>17655427</v>
      </c>
      <c r="E14" s="20">
        <f t="shared" ref="E14:E16" si="1">D14/$D$30</f>
        <v>2.7294950780194518E-2</v>
      </c>
      <c r="F14" s="25">
        <v>6.5600000000000006E-2</v>
      </c>
      <c r="G14" s="26">
        <v>6.5600000000000006E-2</v>
      </c>
      <c r="H14" s="26">
        <v>4.3700000000000003E-2</v>
      </c>
      <c r="I14" s="26">
        <v>6.8099999999999994E-2</v>
      </c>
      <c r="J14" s="26">
        <v>3.0200000000000001E-2</v>
      </c>
      <c r="K14" s="26">
        <v>3.9699999999999999E-2</v>
      </c>
      <c r="L14" s="27">
        <v>4.6300000000000001E-2</v>
      </c>
    </row>
    <row r="15" spans="2:12" x14ac:dyDescent="0.25">
      <c r="B15" s="18" t="s">
        <v>29</v>
      </c>
      <c r="C15" s="24">
        <v>38808</v>
      </c>
      <c r="D15" s="19">
        <v>1303944</v>
      </c>
      <c r="E15" s="20">
        <f t="shared" si="1"/>
        <v>2.0158723603869769E-3</v>
      </c>
      <c r="F15" s="25">
        <v>5.04E-2</v>
      </c>
      <c r="G15" s="26">
        <v>5.04E-2</v>
      </c>
      <c r="H15" s="26">
        <v>6.1199999999999997E-2</v>
      </c>
      <c r="I15" s="26">
        <v>8.2000000000000003E-2</v>
      </c>
      <c r="J15" s="26">
        <v>4.7199999999999999E-2</v>
      </c>
      <c r="K15" s="26">
        <v>3.7600000000000001E-2</v>
      </c>
      <c r="L15" s="27">
        <v>4.0300000000000002E-2</v>
      </c>
    </row>
    <row r="16" spans="2:12" x14ac:dyDescent="0.25">
      <c r="B16" s="18" t="s">
        <v>30</v>
      </c>
      <c r="C16" s="24">
        <v>38245</v>
      </c>
      <c r="D16" s="19">
        <v>71282586.427400991</v>
      </c>
      <c r="E16" s="20">
        <f t="shared" si="1"/>
        <v>0.1102015084665396</v>
      </c>
      <c r="F16" s="25">
        <v>0.10166403414315606</v>
      </c>
      <c r="G16" s="26">
        <v>0.10166403414315628</v>
      </c>
      <c r="H16" s="26">
        <v>5.7876077376867396E-2</v>
      </c>
      <c r="I16" s="26">
        <v>7.3951335395377349E-2</v>
      </c>
      <c r="J16" s="26">
        <v>4.4533455966816238E-2</v>
      </c>
      <c r="K16" s="26">
        <v>4.765388162347417E-2</v>
      </c>
      <c r="L16" s="27">
        <v>4.8074087206402494E-2</v>
      </c>
    </row>
    <row r="17" spans="2:12" s="35" customFormat="1" x14ac:dyDescent="0.25">
      <c r="B17" s="28" t="s">
        <v>15</v>
      </c>
      <c r="C17" s="29"/>
      <c r="D17" s="30">
        <v>90241957.427400991</v>
      </c>
      <c r="E17" s="31">
        <f>D17/$D$30</f>
        <v>0.13951233160712109</v>
      </c>
      <c r="F17" s="32">
        <v>9.3867534910049538E-2</v>
      </c>
      <c r="G17" s="33">
        <v>9.3867534910049719E-2</v>
      </c>
      <c r="H17" s="33">
        <v>5.5150621310484954E-2</v>
      </c>
      <c r="I17" s="33">
        <v>7.2922846877926273E-2</v>
      </c>
      <c r="J17" s="33">
        <v>4.1767710758022165E-2</v>
      </c>
      <c r="K17" s="33">
        <v>4.5952468230341048E-2</v>
      </c>
      <c r="L17" s="34">
        <v>4.7614664087551238E-2</v>
      </c>
    </row>
    <row r="18" spans="2:12" x14ac:dyDescent="0.25">
      <c r="B18" s="18"/>
      <c r="C18" s="36"/>
      <c r="D18" s="19"/>
      <c r="E18" s="20"/>
      <c r="F18" s="25"/>
      <c r="G18" s="26"/>
      <c r="H18" s="26"/>
      <c r="I18" s="26"/>
      <c r="J18" s="26"/>
      <c r="K18" s="26"/>
      <c r="L18" s="27"/>
    </row>
    <row r="19" spans="2:12" x14ac:dyDescent="0.25">
      <c r="B19" s="18" t="s">
        <v>31</v>
      </c>
      <c r="C19" s="24">
        <v>40834</v>
      </c>
      <c r="D19" s="19">
        <v>24344300.150000002</v>
      </c>
      <c r="E19" s="20">
        <f t="shared" ref="E19:E21" si="2">D19/$D$30</f>
        <v>3.7635820100671145E-2</v>
      </c>
      <c r="F19" s="25">
        <v>0.14280000000000001</v>
      </c>
      <c r="G19" s="26">
        <v>0.14280000000000001</v>
      </c>
      <c r="H19" s="26">
        <v>7.447412296888567E-2</v>
      </c>
      <c r="I19" s="26">
        <v>0.10136858021524309</v>
      </c>
      <c r="J19" s="26">
        <v>5.6800000000000003E-2</v>
      </c>
      <c r="K19" s="26">
        <v>5.3499999999999999E-2</v>
      </c>
      <c r="L19" s="27">
        <v>5.3499999999999999E-2</v>
      </c>
    </row>
    <row r="20" spans="2:12" x14ac:dyDescent="0.25">
      <c r="B20" s="18" t="s">
        <v>32</v>
      </c>
      <c r="C20" s="24">
        <v>37816</v>
      </c>
      <c r="D20" s="19">
        <v>7879422</v>
      </c>
      <c r="E20" s="20">
        <f t="shared" si="2"/>
        <v>1.2181434958575731E-2</v>
      </c>
      <c r="F20" s="25">
        <v>0.10390000000000001</v>
      </c>
      <c r="G20" s="26">
        <v>0.10390000000000001</v>
      </c>
      <c r="H20" s="26">
        <v>9.1300000000000006E-2</v>
      </c>
      <c r="I20" s="26">
        <v>0.1187</v>
      </c>
      <c r="J20" s="26">
        <v>8.1699999999999995E-2</v>
      </c>
      <c r="K20" s="26">
        <v>5.3870387348704307E-2</v>
      </c>
      <c r="L20" s="27">
        <v>3.5161783391475687E-2</v>
      </c>
    </row>
    <row r="21" spans="2:12" x14ac:dyDescent="0.25">
      <c r="B21" s="18" t="s">
        <v>33</v>
      </c>
      <c r="C21" s="24">
        <v>37834</v>
      </c>
      <c r="D21" s="19">
        <v>132629291</v>
      </c>
      <c r="E21" s="20">
        <f t="shared" si="2"/>
        <v>0.20504233456699153</v>
      </c>
      <c r="F21" s="25">
        <v>0.1031</v>
      </c>
      <c r="G21" s="26">
        <v>0.1031</v>
      </c>
      <c r="H21" s="26">
        <v>5.67E-2</v>
      </c>
      <c r="I21" s="26">
        <v>7.6999999999999999E-2</v>
      </c>
      <c r="J21" s="26">
        <v>4.5400000000000003E-2</v>
      </c>
      <c r="K21" s="26">
        <v>5.4800000000000001E-2</v>
      </c>
      <c r="L21" s="27">
        <v>4.1000000000000002E-2</v>
      </c>
    </row>
    <row r="22" spans="2:12" s="35" customFormat="1" x14ac:dyDescent="0.25">
      <c r="B22" s="28" t="s">
        <v>16</v>
      </c>
      <c r="C22" s="29"/>
      <c r="D22" s="30">
        <v>164853013.15000001</v>
      </c>
      <c r="E22" s="31">
        <f>D22/$D$30</f>
        <v>0.25485958962623845</v>
      </c>
      <c r="F22" s="32">
        <v>0.10900084606260653</v>
      </c>
      <c r="G22" s="33">
        <v>0.10900084606260653</v>
      </c>
      <c r="H22" s="33">
        <v>6.0978518009348025E-2</v>
      </c>
      <c r="I22" s="33">
        <v>8.2591695964637751E-2</v>
      </c>
      <c r="J22" s="33">
        <v>4.8818487958101363E-2</v>
      </c>
      <c r="K22" s="33">
        <v>5.4563593034628752E-2</v>
      </c>
      <c r="L22" s="34">
        <v>4.2566862349394843E-2</v>
      </c>
    </row>
    <row r="23" spans="2:12" x14ac:dyDescent="0.25">
      <c r="B23" s="18"/>
      <c r="C23" s="36"/>
      <c r="D23" s="19"/>
      <c r="E23" s="20"/>
      <c r="F23" s="25"/>
      <c r="G23" s="26"/>
      <c r="H23" s="26"/>
      <c r="I23" s="26"/>
      <c r="J23" s="26"/>
      <c r="K23" s="26"/>
      <c r="L23" s="27"/>
    </row>
    <row r="24" spans="2:12" x14ac:dyDescent="0.25">
      <c r="B24" s="18" t="s">
        <v>34</v>
      </c>
      <c r="C24" s="24">
        <v>44249</v>
      </c>
      <c r="D24" s="19">
        <v>2439973.9495240999</v>
      </c>
      <c r="E24" s="20">
        <f>D24/$D$30</f>
        <v>3.7721528262792585E-3</v>
      </c>
      <c r="F24" s="25" t="s">
        <v>35</v>
      </c>
      <c r="G24" s="26" t="s">
        <v>35</v>
      </c>
      <c r="H24" s="26" t="s">
        <v>35</v>
      </c>
      <c r="I24" s="26" t="s">
        <v>35</v>
      </c>
      <c r="J24" s="26" t="s">
        <v>35</v>
      </c>
      <c r="K24" s="26" t="s">
        <v>35</v>
      </c>
      <c r="L24" s="27">
        <v>0.20486040375106129</v>
      </c>
    </row>
    <row r="25" spans="2:12" x14ac:dyDescent="0.25">
      <c r="B25" s="18" t="s">
        <v>36</v>
      </c>
      <c r="C25" s="24">
        <v>44341</v>
      </c>
      <c r="D25" s="19">
        <v>819227.2</v>
      </c>
      <c r="E25" s="20">
        <f>D25/$D$30</f>
        <v>1.2665095045164623E-3</v>
      </c>
      <c r="F25" s="25" t="s">
        <v>35</v>
      </c>
      <c r="G25" s="26" t="s">
        <v>35</v>
      </c>
      <c r="H25" s="26" t="s">
        <v>35</v>
      </c>
      <c r="I25" s="26" t="s">
        <v>35</v>
      </c>
      <c r="J25" s="26" t="s">
        <v>35</v>
      </c>
      <c r="K25" s="26" t="s">
        <v>35</v>
      </c>
      <c r="L25" s="27">
        <v>0.14860000000000001</v>
      </c>
    </row>
    <row r="26" spans="2:12" x14ac:dyDescent="0.25">
      <c r="B26" s="18" t="s">
        <v>37</v>
      </c>
      <c r="C26" s="24">
        <v>44446</v>
      </c>
      <c r="D26" s="19">
        <v>745438</v>
      </c>
      <c r="E26" s="20">
        <f>D26/$D$30</f>
        <v>1.1524328196472757E-3</v>
      </c>
      <c r="F26" s="25" t="s">
        <v>35</v>
      </c>
      <c r="G26" s="26" t="s">
        <v>35</v>
      </c>
      <c r="H26" s="26" t="s">
        <v>35</v>
      </c>
      <c r="I26" s="26" t="s">
        <v>35</v>
      </c>
      <c r="J26" s="26" t="s">
        <v>35</v>
      </c>
      <c r="K26" s="26" t="s">
        <v>35</v>
      </c>
      <c r="L26" s="27">
        <v>1.9300000000000001E-2</v>
      </c>
    </row>
    <row r="27" spans="2:12" x14ac:dyDescent="0.25">
      <c r="B27" s="18" t="s">
        <v>38</v>
      </c>
      <c r="C27" s="24">
        <v>39078</v>
      </c>
      <c r="D27" s="19">
        <v>56355037</v>
      </c>
      <c r="E27" s="20">
        <f>D27/$D$30</f>
        <v>8.7123803979991019E-2</v>
      </c>
      <c r="F27" s="25">
        <v>0.2702</v>
      </c>
      <c r="G27" s="26">
        <v>0.2702</v>
      </c>
      <c r="H27" s="26">
        <v>0.14599999999999999</v>
      </c>
      <c r="I27" s="26">
        <v>0.17780000000000001</v>
      </c>
      <c r="J27" s="26">
        <v>0.1</v>
      </c>
      <c r="K27" s="26">
        <v>9.6500000000000002E-2</v>
      </c>
      <c r="L27" s="27">
        <v>3.8199999999999998E-2</v>
      </c>
    </row>
    <row r="28" spans="2:12" s="35" customFormat="1" x14ac:dyDescent="0.25">
      <c r="B28" s="28" t="s">
        <v>17</v>
      </c>
      <c r="C28" s="29"/>
      <c r="D28" s="30">
        <v>60359676.1495241</v>
      </c>
      <c r="E28" s="31">
        <f>D28/$D$30</f>
        <v>9.3314899130434018E-2</v>
      </c>
      <c r="F28" s="32">
        <v>0.2702</v>
      </c>
      <c r="G28" s="33">
        <v>0.2702</v>
      </c>
      <c r="H28" s="33">
        <v>0.14599999999999999</v>
      </c>
      <c r="I28" s="33">
        <v>0.17780000000000001</v>
      </c>
      <c r="J28" s="33">
        <v>0.1</v>
      </c>
      <c r="K28" s="33">
        <v>9.6500000000000002E-2</v>
      </c>
      <c r="L28" s="34">
        <v>4.620204671498334E-2</v>
      </c>
    </row>
    <row r="29" spans="2:12" x14ac:dyDescent="0.25">
      <c r="B29" s="18"/>
      <c r="C29" s="36"/>
      <c r="D29" s="19"/>
      <c r="E29" s="20"/>
      <c r="F29" s="25"/>
      <c r="G29" s="26"/>
      <c r="H29" s="26"/>
      <c r="I29" s="26"/>
      <c r="J29" s="26"/>
      <c r="K29" s="26"/>
      <c r="L29" s="27"/>
    </row>
    <row r="30" spans="2:12" s="35" customFormat="1" x14ac:dyDescent="0.25">
      <c r="B30" s="37" t="s">
        <v>18</v>
      </c>
      <c r="C30" s="37"/>
      <c r="D30" s="38">
        <f>D12+D17+D22+D28</f>
        <v>646838572.53228498</v>
      </c>
      <c r="E30" s="39">
        <f>D30/$D$30</f>
        <v>1</v>
      </c>
      <c r="F30" s="40">
        <v>8.1044411596270904E-2</v>
      </c>
      <c r="G30" s="41">
        <v>8.1044411596270877E-2</v>
      </c>
      <c r="H30" s="41">
        <v>4.7988388433870176E-2</v>
      </c>
      <c r="I30" s="41">
        <v>6.7578770779524372E-2</v>
      </c>
      <c r="J30" s="41">
        <v>3.8626108771322713E-2</v>
      </c>
      <c r="K30" s="41">
        <v>4.5002334243082663E-2</v>
      </c>
      <c r="L30" s="42">
        <v>3.9943677031705108E-2</v>
      </c>
    </row>
    <row r="32" spans="2:12" x14ac:dyDescent="0.25">
      <c r="B32" s="43" t="s">
        <v>19</v>
      </c>
    </row>
    <row r="34" spans="2:12" ht="26.4" customHeight="1" x14ac:dyDescent="0.25">
      <c r="B34" s="44" t="s">
        <v>20</v>
      </c>
      <c r="C34" s="44"/>
      <c r="D34" s="44"/>
      <c r="E34" s="44"/>
      <c r="F34" s="44"/>
      <c r="G34" s="44"/>
      <c r="H34" s="44"/>
      <c r="I34" s="44"/>
      <c r="J34" s="44"/>
      <c r="K34" s="44"/>
      <c r="L34" s="44"/>
    </row>
    <row r="35" spans="2:12" x14ac:dyDescent="0.25">
      <c r="B35" s="45" t="s">
        <v>21</v>
      </c>
      <c r="C35" s="45"/>
      <c r="D35" s="45"/>
      <c r="E35" s="45"/>
      <c r="F35" s="45"/>
      <c r="G35" s="45"/>
      <c r="H35" s="45"/>
      <c r="I35" s="45"/>
      <c r="J35" s="45"/>
      <c r="K35" s="45"/>
      <c r="L35" s="45"/>
    </row>
    <row r="36" spans="2:12" x14ac:dyDescent="0.25">
      <c r="B36" s="44" t="s">
        <v>22</v>
      </c>
      <c r="C36" s="44"/>
      <c r="D36" s="44"/>
      <c r="E36" s="44"/>
      <c r="F36" s="44"/>
      <c r="G36" s="44"/>
      <c r="H36" s="44"/>
      <c r="I36" s="44"/>
      <c r="J36" s="44"/>
      <c r="K36" s="44"/>
      <c r="L36" s="44"/>
    </row>
    <row r="37" spans="2:12" x14ac:dyDescent="0.25">
      <c r="B37" s="46" t="s">
        <v>23</v>
      </c>
      <c r="C37" s="46"/>
      <c r="D37" s="46"/>
      <c r="E37" s="46"/>
      <c r="F37" s="46"/>
      <c r="G37" s="46"/>
      <c r="H37" s="46"/>
    </row>
  </sheetData>
  <mergeCells count="8">
    <mergeCell ref="B35:L35"/>
    <mergeCell ref="B36:L36"/>
    <mergeCell ref="B2:L2"/>
    <mergeCell ref="B5:B6"/>
    <mergeCell ref="C5:C6"/>
    <mergeCell ref="D5:E5"/>
    <mergeCell ref="F5:L5"/>
    <mergeCell ref="B34:L34"/>
  </mergeCells>
  <pageMargins left="0.70866141732283472" right="0.70866141732283472" top="0.74803149606299213" bottom="0.74803149606299213" header="0.31496062992125984" footer="0.31496062992125984"/>
  <pageSetup paperSize="9" scale="64" orientation="landscape" verticalDpi="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Kopsavilkums 31.12.2021</vt:lpstr>
      <vt:lpstr>'Kopsavilkums 31.12.2021'!Print_Area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Arnis Jakovels</dc:creator>
  <cp:lastModifiedBy>Arnis Jakovels</cp:lastModifiedBy>
  <dcterms:created xsi:type="dcterms:W3CDTF">2022-02-04T13:55:18Z</dcterms:created>
  <dcterms:modified xsi:type="dcterms:W3CDTF">2022-02-04T13:56:32Z</dcterms:modified>
</cp:coreProperties>
</file>