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6"/>
  </bookViews>
  <sheets>
    <sheet name="DEC-2014" sheetId="33" r:id="rId1"/>
    <sheet name="JAN-2015" sheetId="34" r:id="rId2"/>
    <sheet name="FEB-2015" sheetId="35" r:id="rId3"/>
    <sheet name="MAR-2015" sheetId="36" r:id="rId4"/>
    <sheet name="APR-2015" sheetId="37" r:id="rId5"/>
    <sheet name="MAI-2015" sheetId="38" r:id="rId6"/>
    <sheet name="JUN-2015" sheetId="39" r:id="rId7"/>
  </sheets>
  <calcPr calcId="145621"/>
</workbook>
</file>

<file path=xl/calcChain.xml><?xml version="1.0" encoding="utf-8"?>
<calcChain xmlns="http://schemas.openxmlformats.org/spreadsheetml/2006/main">
  <c r="L25" i="39"/>
  <c r="F25"/>
  <c r="E25"/>
  <c r="K25" s="1"/>
  <c r="L21"/>
  <c r="F21"/>
  <c r="E21"/>
  <c r="H21" s="1"/>
  <c r="L10"/>
  <c r="K10"/>
  <c r="J10"/>
  <c r="F10"/>
  <c r="E10"/>
  <c r="F27" l="1"/>
  <c r="F28" s="1"/>
  <c r="F32" s="1"/>
  <c r="E42" s="1"/>
  <c r="F42" s="1"/>
  <c r="G25"/>
  <c r="H25"/>
  <c r="E27"/>
  <c r="I10"/>
  <c r="M10"/>
  <c r="M21"/>
  <c r="E28"/>
  <c r="E32" s="1"/>
  <c r="E41" s="1"/>
  <c r="F41" s="1"/>
  <c r="I21"/>
  <c r="G10"/>
  <c r="J21"/>
  <c r="I25"/>
  <c r="M25"/>
  <c r="H10"/>
  <c r="G21"/>
  <c r="K21"/>
  <c r="J25"/>
  <c r="L25" i="38"/>
  <c r="F25"/>
  <c r="E25"/>
  <c r="M25" s="1"/>
  <c r="L21"/>
  <c r="F21"/>
  <c r="E21"/>
  <c r="L10"/>
  <c r="K10"/>
  <c r="J10"/>
  <c r="F10"/>
  <c r="E10"/>
  <c r="I10" s="1"/>
  <c r="H27" i="39" l="1"/>
  <c r="G27"/>
  <c r="I27"/>
  <c r="H36"/>
  <c r="H37" s="1"/>
  <c r="M27"/>
  <c r="L27"/>
  <c r="M36"/>
  <c r="M37" s="1"/>
  <c r="K36"/>
  <c r="K37" s="1"/>
  <c r="J36"/>
  <c r="J37" s="1"/>
  <c r="L36"/>
  <c r="L37" s="1"/>
  <c r="K27"/>
  <c r="G36"/>
  <c r="I36"/>
  <c r="I37" s="1"/>
  <c r="J27"/>
  <c r="E27" i="38"/>
  <c r="H27" s="1"/>
  <c r="H25"/>
  <c r="H21"/>
  <c r="G21"/>
  <c r="J25"/>
  <c r="K25"/>
  <c r="G25"/>
  <c r="F27"/>
  <c r="F28" s="1"/>
  <c r="F32" s="1"/>
  <c r="E42" s="1"/>
  <c r="F42" s="1"/>
  <c r="L27"/>
  <c r="K21"/>
  <c r="H10"/>
  <c r="M10"/>
  <c r="E28"/>
  <c r="E32" s="1"/>
  <c r="E41" s="1"/>
  <c r="F41" s="1"/>
  <c r="I21"/>
  <c r="M21"/>
  <c r="G10"/>
  <c r="J21"/>
  <c r="I25"/>
  <c r="L25" i="37"/>
  <c r="F25"/>
  <c r="E25"/>
  <c r="G25" s="1"/>
  <c r="L21"/>
  <c r="F21"/>
  <c r="E21"/>
  <c r="K21" s="1"/>
  <c r="L10"/>
  <c r="K10"/>
  <c r="J10"/>
  <c r="F10"/>
  <c r="E10"/>
  <c r="H10" s="1"/>
  <c r="M27" i="38" l="1"/>
  <c r="K27"/>
  <c r="G27"/>
  <c r="G36"/>
  <c r="K36"/>
  <c r="K37" s="1"/>
  <c r="H36"/>
  <c r="H37" s="1"/>
  <c r="I36"/>
  <c r="I37" s="1"/>
  <c r="L36"/>
  <c r="L37" s="1"/>
  <c r="M36"/>
  <c r="M37" s="1"/>
  <c r="J36"/>
  <c r="J37" s="1"/>
  <c r="J27"/>
  <c r="I27"/>
  <c r="G21" i="37"/>
  <c r="G27" s="1"/>
  <c r="H21"/>
  <c r="F27"/>
  <c r="F28" s="1"/>
  <c r="F32" s="1"/>
  <c r="E42" s="1"/>
  <c r="F42" s="1"/>
  <c r="J21"/>
  <c r="G10"/>
  <c r="M25"/>
  <c r="J25"/>
  <c r="E27"/>
  <c r="L27" s="1"/>
  <c r="I10"/>
  <c r="M10"/>
  <c r="K25"/>
  <c r="E28"/>
  <c r="E32" s="1"/>
  <c r="E41" s="1"/>
  <c r="F41" s="1"/>
  <c r="I21"/>
  <c r="M21"/>
  <c r="H25"/>
  <c r="I25"/>
  <c r="M25" i="36"/>
  <c r="L25"/>
  <c r="K25"/>
  <c r="J25"/>
  <c r="I25"/>
  <c r="H25"/>
  <c r="G25"/>
  <c r="M21"/>
  <c r="L21"/>
  <c r="K21"/>
  <c r="J21"/>
  <c r="I21"/>
  <c r="H21"/>
  <c r="G21"/>
  <c r="M10"/>
  <c r="L10"/>
  <c r="K10"/>
  <c r="J10"/>
  <c r="I10"/>
  <c r="H10"/>
  <c r="G10"/>
  <c r="H27" i="37" l="1"/>
  <c r="M27"/>
  <c r="I27"/>
  <c r="H36"/>
  <c r="H37" s="1"/>
  <c r="L36"/>
  <c r="L37" s="1"/>
  <c r="K27"/>
  <c r="J27"/>
  <c r="G36"/>
  <c r="J36"/>
  <c r="J37" s="1"/>
  <c r="M36"/>
  <c r="M37" s="1"/>
  <c r="K36"/>
  <c r="K37" s="1"/>
  <c r="I36"/>
  <c r="I37" s="1"/>
  <c r="F25" i="36"/>
  <c r="E25"/>
  <c r="F21"/>
  <c r="E21"/>
  <c r="F10"/>
  <c r="E10"/>
  <c r="F27" l="1"/>
  <c r="F28" s="1"/>
  <c r="F32" s="1"/>
  <c r="E42" s="1"/>
  <c r="F42" s="1"/>
  <c r="E27"/>
  <c r="L27" s="1"/>
  <c r="L21" i="35"/>
  <c r="L25"/>
  <c r="L10"/>
  <c r="K10"/>
  <c r="H27" i="36" l="1"/>
  <c r="I27"/>
  <c r="G27"/>
  <c r="E28"/>
  <c r="E32" s="1"/>
  <c r="E41" s="1"/>
  <c r="F41" s="1"/>
  <c r="M27"/>
  <c r="J27"/>
  <c r="K27"/>
  <c r="E10" i="35"/>
  <c r="M10" s="1"/>
  <c r="E21"/>
  <c r="E25"/>
  <c r="K25" s="1"/>
  <c r="F10"/>
  <c r="F25"/>
  <c r="F21"/>
  <c r="F27"/>
  <c r="J10"/>
  <c r="I10"/>
  <c r="H21"/>
  <c r="G10"/>
  <c r="F10" i="34"/>
  <c r="L25"/>
  <c r="F25"/>
  <c r="E25"/>
  <c r="H25" s="1"/>
  <c r="L21"/>
  <c r="F21"/>
  <c r="E21"/>
  <c r="H21" s="1"/>
  <c r="L10"/>
  <c r="K10"/>
  <c r="J10"/>
  <c r="E10"/>
  <c r="M10" s="1"/>
  <c r="M21"/>
  <c r="J21"/>
  <c r="I21"/>
  <c r="K21"/>
  <c r="F27"/>
  <c r="F28" s="1"/>
  <c r="F32" s="1"/>
  <c r="E42" s="1"/>
  <c r="F42" s="1"/>
  <c r="G10"/>
  <c r="H10"/>
  <c r="L28" i="33"/>
  <c r="F10"/>
  <c r="F28"/>
  <c r="F30"/>
  <c r="F31"/>
  <c r="F35"/>
  <c r="F24"/>
  <c r="E10"/>
  <c r="E28"/>
  <c r="H28"/>
  <c r="E24"/>
  <c r="M24"/>
  <c r="L10"/>
  <c r="L24"/>
  <c r="K10"/>
  <c r="K28"/>
  <c r="J10"/>
  <c r="H10"/>
  <c r="G10"/>
  <c r="G28"/>
  <c r="I28"/>
  <c r="M28"/>
  <c r="J28"/>
  <c r="E30"/>
  <c r="L30"/>
  <c r="E31"/>
  <c r="E35"/>
  <c r="M30"/>
  <c r="H24"/>
  <c r="H30"/>
  <c r="K24"/>
  <c r="K30"/>
  <c r="I24"/>
  <c r="I30"/>
  <c r="G24"/>
  <c r="G30"/>
  <c r="J24"/>
  <c r="I10"/>
  <c r="M10"/>
  <c r="J30"/>
  <c r="M25" i="34" l="1"/>
  <c r="I25"/>
  <c r="J25"/>
  <c r="G25"/>
  <c r="K25"/>
  <c r="H27"/>
  <c r="E27"/>
  <c r="K27" s="1"/>
  <c r="G21"/>
  <c r="I10"/>
  <c r="H25" i="35"/>
  <c r="M25"/>
  <c r="M21"/>
  <c r="K21"/>
  <c r="H10"/>
  <c r="I36" i="36"/>
  <c r="K36"/>
  <c r="H36"/>
  <c r="J36"/>
  <c r="L36"/>
  <c r="M36"/>
  <c r="G36"/>
  <c r="F28" i="35"/>
  <c r="F32" s="1"/>
  <c r="E42" s="1"/>
  <c r="F42" s="1"/>
  <c r="J25"/>
  <c r="E27"/>
  <c r="G25"/>
  <c r="I25"/>
  <c r="I21"/>
  <c r="E28"/>
  <c r="E32" s="1"/>
  <c r="E41" s="1"/>
  <c r="F41" s="1"/>
  <c r="G21"/>
  <c r="J21"/>
  <c r="G27" i="34" l="1"/>
  <c r="E28"/>
  <c r="E32" s="1"/>
  <c r="I27"/>
  <c r="L27"/>
  <c r="J27"/>
  <c r="M27"/>
  <c r="I27" i="35"/>
  <c r="J27"/>
  <c r="M27"/>
  <c r="G36"/>
  <c r="L27"/>
  <c r="H27"/>
  <c r="K36"/>
  <c r="G27"/>
  <c r="K27"/>
  <c r="L36"/>
  <c r="H36"/>
  <c r="M36"/>
  <c r="I36"/>
  <c r="J36"/>
  <c r="J36" i="34" l="1"/>
  <c r="J37" s="1"/>
  <c r="M36"/>
  <c r="M37" s="1"/>
  <c r="H36"/>
  <c r="H37" s="1"/>
  <c r="L36"/>
  <c r="L37" s="1"/>
  <c r="G36"/>
  <c r="K36"/>
  <c r="K37" s="1"/>
  <c r="E41"/>
  <c r="F41" s="1"/>
  <c r="J37" i="35"/>
  <c r="I36" i="34"/>
  <c r="I37" s="1"/>
  <c r="L37" i="36"/>
  <c r="K37"/>
  <c r="J37"/>
  <c r="M37"/>
  <c r="I37"/>
  <c r="H37"/>
  <c r="K37" i="35" l="1"/>
  <c r="H37"/>
  <c r="M37"/>
  <c r="L37"/>
  <c r="I37"/>
</calcChain>
</file>

<file path=xl/sharedStrings.xml><?xml version="1.0" encoding="utf-8"?>
<sst xmlns="http://schemas.openxmlformats.org/spreadsheetml/2006/main" count="579" uniqueCount="81">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</sst>
</file>

<file path=xl/styles.xml><?xml version="1.0" encoding="utf-8"?>
<styleSheet xmlns="http://schemas.openxmlformats.org/spreadsheetml/2006/main">
  <numFmts count="2">
    <numFmt numFmtId="164" formatCode="#,##0.000"/>
    <numFmt numFmtId="165" formatCode="0.000"/>
  </numFmts>
  <fonts count="19">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06">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c r="A1" s="196" t="s">
        <v>55</v>
      </c>
      <c r="B1" s="196"/>
      <c r="C1" s="196"/>
      <c r="D1" s="196"/>
      <c r="E1" s="196"/>
      <c r="F1" s="196"/>
      <c r="G1" s="196"/>
      <c r="H1" s="196"/>
      <c r="I1" s="196"/>
      <c r="J1" s="196"/>
      <c r="K1" s="196"/>
      <c r="L1" s="196"/>
      <c r="M1" s="196"/>
    </row>
    <row r="2" spans="1:13" ht="24" customHeight="1">
      <c r="A2" s="197" t="s">
        <v>0</v>
      </c>
      <c r="B2" s="198" t="s">
        <v>10</v>
      </c>
      <c r="C2" s="199" t="s">
        <v>16</v>
      </c>
      <c r="D2" s="200" t="s">
        <v>35</v>
      </c>
      <c r="E2" s="201" t="s">
        <v>52</v>
      </c>
      <c r="F2" s="202" t="s">
        <v>1</v>
      </c>
      <c r="G2" s="203" t="s">
        <v>2</v>
      </c>
      <c r="H2" s="204"/>
      <c r="I2" s="204"/>
      <c r="J2" s="204"/>
      <c r="K2" s="204"/>
      <c r="L2" s="204"/>
      <c r="M2" s="205"/>
    </row>
    <row r="3" spans="1:13" ht="42.75" customHeight="1">
      <c r="A3" s="197"/>
      <c r="B3" s="198"/>
      <c r="C3" s="199"/>
      <c r="D3" s="200"/>
      <c r="E3" s="201"/>
      <c r="F3" s="202"/>
      <c r="G3" s="74" t="s">
        <v>47</v>
      </c>
      <c r="H3" s="125" t="s">
        <v>3</v>
      </c>
      <c r="I3" s="125" t="s">
        <v>4</v>
      </c>
      <c r="J3" s="125" t="s">
        <v>5</v>
      </c>
      <c r="K3" s="125" t="s">
        <v>6</v>
      </c>
      <c r="L3" s="73" t="s">
        <v>48</v>
      </c>
      <c r="M3" s="126" t="s">
        <v>7</v>
      </c>
    </row>
    <row r="4" spans="1:13" ht="26.25" customHeight="1">
      <c r="A4" s="184" t="s">
        <v>44</v>
      </c>
      <c r="B4" s="185"/>
      <c r="C4" s="185"/>
      <c r="D4" s="185"/>
      <c r="E4" s="185"/>
      <c r="F4" s="185"/>
      <c r="G4" s="185"/>
      <c r="H4" s="185"/>
      <c r="I4" s="185"/>
      <c r="J4" s="185"/>
      <c r="K4" s="185"/>
      <c r="L4" s="185"/>
      <c r="M4" s="186"/>
    </row>
    <row r="5" spans="1:13" ht="23.25" customHeight="1">
      <c r="A5" s="187" t="s">
        <v>39</v>
      </c>
      <c r="B5" s="187"/>
      <c r="C5" s="187"/>
      <c r="D5" s="187"/>
      <c r="E5" s="187"/>
      <c r="F5" s="187"/>
      <c r="G5" s="187"/>
      <c r="H5" s="187"/>
      <c r="I5" s="187"/>
      <c r="J5" s="187"/>
      <c r="K5" s="187"/>
      <c r="L5" s="187"/>
      <c r="M5" s="187"/>
    </row>
    <row r="6" spans="1:13" s="14" customFormat="1">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c r="A11" s="57"/>
      <c r="B11" s="39"/>
      <c r="C11" s="39"/>
      <c r="D11" s="40"/>
      <c r="E11" s="41"/>
      <c r="F11" s="42"/>
      <c r="G11" s="31"/>
      <c r="H11" s="31"/>
      <c r="I11" s="31"/>
      <c r="J11" s="31"/>
      <c r="K11" s="31"/>
      <c r="L11" s="31"/>
      <c r="M11" s="111"/>
    </row>
    <row r="12" spans="1:13" ht="21" customHeight="1">
      <c r="A12" s="188" t="s">
        <v>40</v>
      </c>
      <c r="B12" s="188"/>
      <c r="C12" s="188"/>
      <c r="D12" s="188"/>
      <c r="E12" s="188"/>
      <c r="F12" s="188"/>
      <c r="G12" s="188"/>
      <c r="H12" s="188"/>
      <c r="I12" s="188"/>
      <c r="J12" s="188"/>
      <c r="K12" s="188"/>
      <c r="L12" s="188"/>
      <c r="M12" s="188"/>
    </row>
    <row r="13" spans="1:13">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c r="A25" s="58"/>
      <c r="B25" s="15"/>
      <c r="C25" s="15"/>
      <c r="D25" s="47"/>
      <c r="E25" s="71"/>
      <c r="F25" s="30"/>
      <c r="G25" s="83"/>
      <c r="H25" s="84"/>
      <c r="I25" s="84"/>
      <c r="J25" s="84"/>
      <c r="K25" s="84"/>
      <c r="L25" s="84"/>
      <c r="M25" s="85"/>
    </row>
    <row r="26" spans="1:13" ht="12.75" customHeight="1">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c r="A29" s="58"/>
      <c r="B29" s="15"/>
      <c r="C29" s="15"/>
      <c r="D29" s="47"/>
      <c r="E29" s="71"/>
      <c r="F29" s="30"/>
      <c r="G29" s="83"/>
      <c r="H29" s="81"/>
      <c r="I29" s="81"/>
      <c r="J29" s="81"/>
      <c r="K29" s="81"/>
      <c r="L29" s="81"/>
      <c r="M29" s="82"/>
    </row>
    <row r="30" spans="1:13" s="20" customFormat="1" ht="21" customHeight="1">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c r="A31" s="189" t="s">
        <v>43</v>
      </c>
      <c r="B31" s="189"/>
      <c r="C31" s="189"/>
      <c r="D31" s="189"/>
      <c r="E31" s="72">
        <f>SUM(E10,E30)</f>
        <v>221.33757996808123</v>
      </c>
      <c r="F31" s="55">
        <f>SUM(F10, F30)</f>
        <v>223591</v>
      </c>
      <c r="G31" s="124"/>
      <c r="H31" s="190"/>
      <c r="I31" s="191"/>
      <c r="J31" s="191"/>
      <c r="K31" s="191"/>
      <c r="L31" s="191"/>
      <c r="M31" s="192"/>
    </row>
    <row r="32" spans="1:13" s="21" customFormat="1" ht="10.5" customHeight="1">
      <c r="A32" s="59"/>
      <c r="B32" s="48"/>
      <c r="C32" s="48"/>
      <c r="D32" s="48"/>
      <c r="E32" s="49"/>
      <c r="F32" s="30"/>
      <c r="G32" s="83"/>
      <c r="H32" s="83"/>
      <c r="I32" s="83"/>
      <c r="J32" s="83"/>
      <c r="K32" s="83"/>
      <c r="L32" s="83"/>
      <c r="M32" s="87"/>
    </row>
    <row r="33" spans="1:13" ht="22.5" customHeight="1">
      <c r="A33" s="56" t="s">
        <v>23</v>
      </c>
      <c r="B33" s="50"/>
      <c r="C33" s="50"/>
      <c r="D33" s="50"/>
      <c r="E33" s="51"/>
      <c r="F33" s="52"/>
      <c r="G33" s="88"/>
      <c r="H33" s="113"/>
      <c r="I33" s="113"/>
      <c r="J33" s="113"/>
      <c r="K33" s="113"/>
      <c r="L33" s="113"/>
      <c r="M33" s="114"/>
    </row>
    <row r="34" spans="1:13" ht="39" customHeight="1" thickBot="1">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c r="A35" s="193" t="s">
        <v>31</v>
      </c>
      <c r="B35" s="194"/>
      <c r="C35" s="194"/>
      <c r="D35" s="195"/>
      <c r="E35" s="115">
        <f>E31+E34</f>
        <v>280.7065799680812</v>
      </c>
      <c r="F35" s="116">
        <f>F31+F34</f>
        <v>235883</v>
      </c>
      <c r="G35" s="117"/>
      <c r="H35" s="118"/>
      <c r="I35" s="118"/>
      <c r="J35" s="118"/>
      <c r="K35" s="118"/>
      <c r="L35" s="118"/>
      <c r="M35" s="118"/>
    </row>
    <row r="36" spans="1:13" ht="41.25" customHeight="1">
      <c r="A36" s="176" t="s">
        <v>53</v>
      </c>
      <c r="B36" s="177"/>
      <c r="C36" s="177"/>
      <c r="D36" s="177"/>
      <c r="E36" s="177"/>
      <c r="F36" s="177"/>
      <c r="G36" s="177"/>
      <c r="H36" s="177"/>
      <c r="I36" s="177"/>
      <c r="J36" s="177"/>
      <c r="K36" s="177"/>
      <c r="L36" s="177"/>
      <c r="M36" s="178"/>
    </row>
    <row r="37" spans="1:13" s="4" customFormat="1" ht="24" customHeight="1">
      <c r="A37" s="179" t="s">
        <v>29</v>
      </c>
      <c r="B37" s="180"/>
      <c r="C37" s="180"/>
      <c r="D37" s="180"/>
      <c r="E37" s="180"/>
      <c r="F37" s="180"/>
      <c r="G37" s="180"/>
      <c r="H37" s="180"/>
      <c r="I37" s="180"/>
      <c r="J37" s="180"/>
      <c r="K37" s="180"/>
      <c r="L37" s="180"/>
      <c r="M37" s="181"/>
    </row>
    <row r="38" spans="1:13" s="4" customFormat="1" ht="24" customHeight="1">
      <c r="A38" s="121" t="s">
        <v>49</v>
      </c>
      <c r="B38" s="122"/>
      <c r="C38" s="122"/>
      <c r="D38" s="122"/>
      <c r="E38" s="122"/>
      <c r="F38" s="122"/>
      <c r="G38" s="122"/>
      <c r="H38" s="122"/>
      <c r="I38" s="122"/>
      <c r="J38" s="122"/>
      <c r="K38" s="122"/>
      <c r="L38" s="122"/>
      <c r="M38" s="123"/>
    </row>
    <row r="39" spans="1:13" ht="22.5" customHeight="1">
      <c r="B39" s="11"/>
      <c r="C39" s="11"/>
      <c r="D39" s="11"/>
      <c r="E39" s="182" t="s">
        <v>46</v>
      </c>
      <c r="F39" s="183"/>
      <c r="G39" s="89">
        <v>5.328637938956911</v>
      </c>
      <c r="H39" s="89">
        <v>5.3287080341846673</v>
      </c>
      <c r="I39" s="89">
        <v>4.2852992216223393</v>
      </c>
      <c r="J39" s="89">
        <v>6.0046823714144875</v>
      </c>
      <c r="K39" s="89">
        <v>4.6280558224625059</v>
      </c>
      <c r="L39" s="89">
        <v>4.025655553936387</v>
      </c>
      <c r="M39" s="89">
        <v>5.4215829627501932</v>
      </c>
    </row>
    <row r="40" spans="1:13" ht="16.5" customHeight="1">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c r="E41" s="17"/>
      <c r="F41" s="67"/>
      <c r="G41" s="67"/>
      <c r="H41" s="9"/>
      <c r="I41" s="9"/>
      <c r="J41" s="9"/>
      <c r="K41" s="9"/>
      <c r="L41" s="9"/>
      <c r="M41" s="9"/>
    </row>
    <row r="42" spans="1:13">
      <c r="E42" s="18"/>
      <c r="F42" s="67"/>
      <c r="G42" s="67"/>
      <c r="H42" s="6"/>
      <c r="I42" s="6"/>
      <c r="J42" s="6"/>
      <c r="K42" s="6"/>
      <c r="L42" s="6"/>
      <c r="M42" s="6"/>
    </row>
    <row r="43" spans="1:13">
      <c r="H43" s="7"/>
      <c r="I43" s="6"/>
      <c r="J43" s="6"/>
      <c r="K43" s="6"/>
      <c r="L43" s="6"/>
      <c r="M43" s="6"/>
    </row>
    <row r="44" spans="1:13">
      <c r="A44" s="20" t="s">
        <v>56</v>
      </c>
      <c r="B44" s="92"/>
      <c r="C44" s="92"/>
      <c r="D44" s="20"/>
      <c r="E44" s="93">
        <v>45.086109750402102</v>
      </c>
      <c r="F44" s="94">
        <v>0.19135056350897306</v>
      </c>
      <c r="H44" s="6"/>
      <c r="I44" s="6"/>
      <c r="J44" s="6"/>
      <c r="K44" s="6"/>
      <c r="L44" s="6"/>
      <c r="M44" s="6"/>
    </row>
    <row r="45" spans="1:13">
      <c r="A45" s="20" t="s">
        <v>57</v>
      </c>
      <c r="B45" s="92"/>
      <c r="C45" s="92"/>
      <c r="D45" s="20"/>
      <c r="E45" s="95">
        <v>15403</v>
      </c>
      <c r="F45" s="94">
        <v>6.9861211901306244E-2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58</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39" t="s">
        <v>3</v>
      </c>
      <c r="I3" s="139" t="s">
        <v>4</v>
      </c>
      <c r="J3" s="139" t="s">
        <v>5</v>
      </c>
      <c r="K3" s="139" t="s">
        <v>6</v>
      </c>
      <c r="L3" s="73" t="s">
        <v>48</v>
      </c>
      <c r="M3" s="140"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c r="A28" s="189" t="s">
        <v>43</v>
      </c>
      <c r="B28" s="189"/>
      <c r="C28" s="189"/>
      <c r="D28" s="189"/>
      <c r="E28" s="72">
        <f>SUM(E10,E27)</f>
        <v>230.35247749190279</v>
      </c>
      <c r="F28" s="55">
        <f>SUM(F10, F27)</f>
        <v>224197</v>
      </c>
      <c r="G28" s="141"/>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c r="A32" s="193" t="s">
        <v>31</v>
      </c>
      <c r="B32" s="194"/>
      <c r="C32" s="194"/>
      <c r="D32" s="195"/>
      <c r="E32" s="115">
        <f>E28+E31</f>
        <v>290.78747749190279</v>
      </c>
      <c r="F32" s="116">
        <f>F28+F31</f>
        <v>236535</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27" t="s">
        <v>49</v>
      </c>
      <c r="B35" s="128"/>
      <c r="C35" s="128"/>
      <c r="D35" s="128"/>
      <c r="E35" s="128"/>
      <c r="F35" s="128"/>
      <c r="G35" s="128"/>
      <c r="H35" s="128"/>
      <c r="I35" s="128"/>
      <c r="J35" s="128"/>
      <c r="K35" s="128"/>
      <c r="L35" s="128"/>
      <c r="M35" s="129"/>
    </row>
    <row r="36" spans="1:13" ht="22.5" customHeight="1">
      <c r="B36" s="11"/>
      <c r="C36" s="11"/>
      <c r="D36" s="11"/>
      <c r="E36" s="182" t="s">
        <v>46</v>
      </c>
      <c r="F36" s="183"/>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62</v>
      </c>
      <c r="B41" s="92"/>
      <c r="C41" s="92"/>
      <c r="D41" s="20"/>
      <c r="E41" s="93">
        <f>E32-'DEC-2014'!E35</f>
        <v>10.080897523821591</v>
      </c>
      <c r="F41" s="94">
        <f>E41/'DEC-2014'!E35</f>
        <v>3.5912580050556267E-2</v>
      </c>
      <c r="H41" s="6"/>
      <c r="I41" s="6"/>
      <c r="J41" s="6"/>
      <c r="K41" s="6"/>
      <c r="L41" s="6"/>
      <c r="M41" s="6"/>
    </row>
    <row r="42" spans="1:13">
      <c r="A42" s="20" t="s">
        <v>63</v>
      </c>
      <c r="B42" s="92"/>
      <c r="C42" s="92"/>
      <c r="D42" s="20"/>
      <c r="E42" s="95">
        <f>F32-'DEC-2014'!F35</f>
        <v>652</v>
      </c>
      <c r="F42" s="94">
        <f>E42/'DEC-2014'!F35</f>
        <v>2.7640821932907417E-3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23" sqref="S2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66</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49" t="s">
        <v>3</v>
      </c>
      <c r="I3" s="149" t="s">
        <v>4</v>
      </c>
      <c r="J3" s="149" t="s">
        <v>5</v>
      </c>
      <c r="K3" s="149" t="s">
        <v>6</v>
      </c>
      <c r="L3" s="73" t="s">
        <v>48</v>
      </c>
      <c r="M3" s="150"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c r="A28" s="189" t="s">
        <v>43</v>
      </c>
      <c r="B28" s="189"/>
      <c r="C28" s="189"/>
      <c r="D28" s="189"/>
      <c r="E28" s="72">
        <f>SUM(E10,E27)</f>
        <v>236.8412824823659</v>
      </c>
      <c r="F28" s="55">
        <f>SUM(F10, F27)</f>
        <v>226052</v>
      </c>
      <c r="G28" s="148"/>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c r="A32" s="193" t="s">
        <v>31</v>
      </c>
      <c r="B32" s="194"/>
      <c r="C32" s="194"/>
      <c r="D32" s="195"/>
      <c r="E32" s="115">
        <f>E28+E31</f>
        <v>298.09728248236593</v>
      </c>
      <c r="F32" s="116">
        <f>F28+F31</f>
        <v>238397</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45" t="s">
        <v>49</v>
      </c>
      <c r="B35" s="146"/>
      <c r="C35" s="146"/>
      <c r="D35" s="146"/>
      <c r="E35" s="146"/>
      <c r="F35" s="146"/>
      <c r="G35" s="146"/>
      <c r="H35" s="146"/>
      <c r="I35" s="146"/>
      <c r="J35" s="146"/>
      <c r="K35" s="146"/>
      <c r="L35" s="146"/>
      <c r="M35" s="147"/>
    </row>
    <row r="36" spans="1:13" ht="22.5" customHeight="1">
      <c r="B36" s="11"/>
      <c r="C36" s="11"/>
      <c r="D36" s="11"/>
      <c r="E36" s="182" t="s">
        <v>46</v>
      </c>
      <c r="F36" s="183"/>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67</v>
      </c>
      <c r="B41" s="92"/>
      <c r="C41" s="92"/>
      <c r="D41" s="20"/>
      <c r="E41" s="93">
        <f>E32-'DEC-2014'!E35</f>
        <v>17.390702514284726</v>
      </c>
      <c r="F41" s="94">
        <f>E41/'DEC-2014'!E35</f>
        <v>6.1953312659297835E-2</v>
      </c>
      <c r="H41" s="6"/>
      <c r="I41" s="6"/>
      <c r="J41" s="6"/>
      <c r="K41" s="6"/>
      <c r="L41" s="6"/>
      <c r="M41" s="6"/>
    </row>
    <row r="42" spans="1:13">
      <c r="A42" s="20" t="s">
        <v>68</v>
      </c>
      <c r="B42" s="92"/>
      <c r="C42" s="92"/>
      <c r="D42" s="20"/>
      <c r="E42" s="95">
        <f>F32-'DEC-2014'!F35</f>
        <v>2514</v>
      </c>
      <c r="F42" s="94">
        <f>E42/'DEC-2014'!F35</f>
        <v>1.0657826125663995E-2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T21" sqref="T2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69</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51" t="s">
        <v>3</v>
      </c>
      <c r="I3" s="151" t="s">
        <v>4</v>
      </c>
      <c r="J3" s="151" t="s">
        <v>5</v>
      </c>
      <c r="K3" s="151" t="s">
        <v>6</v>
      </c>
      <c r="L3" s="73" t="s">
        <v>48</v>
      </c>
      <c r="M3" s="152"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c r="A28" s="189" t="s">
        <v>43</v>
      </c>
      <c r="B28" s="189"/>
      <c r="C28" s="189"/>
      <c r="D28" s="189"/>
      <c r="E28" s="72">
        <f>SUM(E10,E27)</f>
        <v>241.3623695222112</v>
      </c>
      <c r="F28" s="55">
        <f>SUM(F10, F27)</f>
        <v>227926</v>
      </c>
      <c r="G28" s="156"/>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c r="A32" s="193" t="s">
        <v>31</v>
      </c>
      <c r="B32" s="194"/>
      <c r="C32" s="194"/>
      <c r="D32" s="195"/>
      <c r="E32" s="115">
        <f>E28+E31</f>
        <v>303.13936952221121</v>
      </c>
      <c r="F32" s="116">
        <f>F28+F31</f>
        <v>240255</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53" t="s">
        <v>49</v>
      </c>
      <c r="B35" s="154"/>
      <c r="C35" s="154"/>
      <c r="D35" s="154"/>
      <c r="E35" s="154"/>
      <c r="F35" s="154"/>
      <c r="G35" s="154"/>
      <c r="H35" s="154"/>
      <c r="I35" s="154"/>
      <c r="J35" s="154"/>
      <c r="K35" s="154"/>
      <c r="L35" s="154"/>
      <c r="M35" s="155"/>
    </row>
    <row r="36" spans="1:13" ht="22.5" customHeight="1">
      <c r="B36" s="11"/>
      <c r="C36" s="11"/>
      <c r="D36" s="11"/>
      <c r="E36" s="182" t="s">
        <v>46</v>
      </c>
      <c r="F36" s="183"/>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70</v>
      </c>
      <c r="B41" s="92"/>
      <c r="C41" s="92"/>
      <c r="D41" s="20"/>
      <c r="E41" s="93">
        <f>E32-'DEC-2014'!E35</f>
        <v>22.432789554130011</v>
      </c>
      <c r="F41" s="94">
        <f>E41/'DEC-2014'!E35</f>
        <v>7.9915438949385562E-2</v>
      </c>
      <c r="H41" s="6"/>
      <c r="I41" s="6"/>
      <c r="J41" s="6"/>
      <c r="K41" s="6"/>
      <c r="L41" s="6"/>
      <c r="M41" s="6"/>
    </row>
    <row r="42" spans="1:13">
      <c r="A42" s="20" t="s">
        <v>71</v>
      </c>
      <c r="B42" s="92"/>
      <c r="C42" s="92"/>
      <c r="D42" s="20"/>
      <c r="E42" s="95">
        <f>F32-'DEC-2014'!F35</f>
        <v>4372</v>
      </c>
      <c r="F42" s="94">
        <f>E42/'DEC-2014'!F35</f>
        <v>1.8534612498569206E-2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33" sqref="S3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72</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61" t="s">
        <v>3</v>
      </c>
      <c r="I3" s="161" t="s">
        <v>4</v>
      </c>
      <c r="J3" s="161" t="s">
        <v>5</v>
      </c>
      <c r="K3" s="161" t="s">
        <v>6</v>
      </c>
      <c r="L3" s="73" t="s">
        <v>48</v>
      </c>
      <c r="M3" s="162"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c r="A28" s="189" t="s">
        <v>43</v>
      </c>
      <c r="B28" s="189"/>
      <c r="C28" s="189"/>
      <c r="D28" s="189"/>
      <c r="E28" s="72">
        <f>SUM(E10,E27)</f>
        <v>243.46888188953449</v>
      </c>
      <c r="F28" s="55">
        <f>SUM(F10, F27)</f>
        <v>229377</v>
      </c>
      <c r="G28" s="160"/>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c r="A32" s="193" t="s">
        <v>31</v>
      </c>
      <c r="B32" s="194"/>
      <c r="C32" s="194"/>
      <c r="D32" s="195"/>
      <c r="E32" s="115">
        <f>E28+E31</f>
        <v>305.37788188953448</v>
      </c>
      <c r="F32" s="116">
        <f>F28+F31</f>
        <v>241869</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57" t="s">
        <v>49</v>
      </c>
      <c r="B35" s="158"/>
      <c r="C35" s="158"/>
      <c r="D35" s="158"/>
      <c r="E35" s="158"/>
      <c r="F35" s="158"/>
      <c r="G35" s="158"/>
      <c r="H35" s="158"/>
      <c r="I35" s="158"/>
      <c r="J35" s="158"/>
      <c r="K35" s="158"/>
      <c r="L35" s="158"/>
      <c r="M35" s="159"/>
    </row>
    <row r="36" spans="1:13" ht="22.5" customHeight="1">
      <c r="B36" s="11"/>
      <c r="C36" s="11"/>
      <c r="D36" s="11"/>
      <c r="E36" s="182" t="s">
        <v>46</v>
      </c>
      <c r="F36" s="183"/>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73</v>
      </c>
      <c r="B41" s="92"/>
      <c r="C41" s="92"/>
      <c r="D41" s="20"/>
      <c r="E41" s="93">
        <f>E32-'DEC-2014'!E35</f>
        <v>24.671301921453278</v>
      </c>
      <c r="F41" s="94">
        <f>E41/'DEC-2014'!E35</f>
        <v>8.7890002166171599E-2</v>
      </c>
      <c r="H41" s="6"/>
      <c r="I41" s="6"/>
      <c r="J41" s="6"/>
      <c r="K41" s="6"/>
      <c r="L41" s="6"/>
      <c r="M41" s="6"/>
    </row>
    <row r="42" spans="1:13">
      <c r="A42" s="20" t="s">
        <v>74</v>
      </c>
      <c r="B42" s="92"/>
      <c r="C42" s="92"/>
      <c r="D42" s="20"/>
      <c r="E42" s="95">
        <f>F32-'DEC-2014'!F35</f>
        <v>5986</v>
      </c>
      <c r="F42" s="94">
        <f>E42/'DEC-2014'!F35</f>
        <v>2.5376987743923895E-2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31" sqref="P3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75</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68" t="s">
        <v>3</v>
      </c>
      <c r="I3" s="168" t="s">
        <v>4</v>
      </c>
      <c r="J3" s="168" t="s">
        <v>5</v>
      </c>
      <c r="K3" s="168" t="s">
        <v>6</v>
      </c>
      <c r="L3" s="73" t="s">
        <v>48</v>
      </c>
      <c r="M3" s="169"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c r="A28" s="189" t="s">
        <v>43</v>
      </c>
      <c r="B28" s="189"/>
      <c r="C28" s="189"/>
      <c r="D28" s="189"/>
      <c r="E28" s="72">
        <f>SUM(E10,E27)</f>
        <v>246.97639432601278</v>
      </c>
      <c r="F28" s="55">
        <f>SUM(F10, F27)</f>
        <v>230601</v>
      </c>
      <c r="G28" s="167"/>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c r="A32" s="193" t="s">
        <v>31</v>
      </c>
      <c r="B32" s="194"/>
      <c r="C32" s="194"/>
      <c r="D32" s="195"/>
      <c r="E32" s="115">
        <f>E28+E31</f>
        <v>309.1823943260128</v>
      </c>
      <c r="F32" s="116">
        <f>F28+F31</f>
        <v>243113</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64" t="s">
        <v>49</v>
      </c>
      <c r="B35" s="165"/>
      <c r="C35" s="165"/>
      <c r="D35" s="165"/>
      <c r="E35" s="165"/>
      <c r="F35" s="165"/>
      <c r="G35" s="165"/>
      <c r="H35" s="165"/>
      <c r="I35" s="165"/>
      <c r="J35" s="165"/>
      <c r="K35" s="165"/>
      <c r="L35" s="165"/>
      <c r="M35" s="166"/>
    </row>
    <row r="36" spans="1:13" ht="22.5" customHeight="1">
      <c r="B36" s="11"/>
      <c r="C36" s="11"/>
      <c r="D36" s="11"/>
      <c r="E36" s="182" t="s">
        <v>46</v>
      </c>
      <c r="F36" s="183"/>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76</v>
      </c>
      <c r="B41" s="92"/>
      <c r="C41" s="92"/>
      <c r="D41" s="20"/>
      <c r="E41" s="93">
        <f>E32-'DEC-2014'!E35</f>
        <v>28.475814357931597</v>
      </c>
      <c r="F41" s="94">
        <f>E41/'DEC-2014'!E35</f>
        <v>0.10144334472376652</v>
      </c>
      <c r="H41" s="6"/>
      <c r="I41" s="6"/>
      <c r="J41" s="6"/>
      <c r="K41" s="6"/>
      <c r="L41" s="6"/>
      <c r="M41" s="6"/>
    </row>
    <row r="42" spans="1:13">
      <c r="A42" s="20" t="s">
        <v>77</v>
      </c>
      <c r="B42" s="92"/>
      <c r="C42" s="92"/>
      <c r="D42" s="20"/>
      <c r="E42" s="95">
        <f>F32-'DEC-2014'!F35</f>
        <v>7230</v>
      </c>
      <c r="F42" s="94">
        <f>E42/'DEC-2014'!F35</f>
        <v>3.0650788738484758E-2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6" t="s">
        <v>78</v>
      </c>
      <c r="B1" s="196"/>
      <c r="C1" s="196"/>
      <c r="D1" s="196"/>
      <c r="E1" s="196"/>
      <c r="F1" s="196"/>
      <c r="G1" s="196"/>
      <c r="H1" s="196"/>
      <c r="I1" s="196"/>
      <c r="J1" s="196"/>
      <c r="K1" s="196"/>
      <c r="L1" s="196"/>
      <c r="M1" s="196"/>
    </row>
    <row r="2" spans="1:15" ht="24" customHeight="1">
      <c r="A2" s="197" t="s">
        <v>0</v>
      </c>
      <c r="B2" s="198" t="s">
        <v>10</v>
      </c>
      <c r="C2" s="199" t="s">
        <v>16</v>
      </c>
      <c r="D2" s="200" t="s">
        <v>35</v>
      </c>
      <c r="E2" s="201" t="s">
        <v>52</v>
      </c>
      <c r="F2" s="202" t="s">
        <v>1</v>
      </c>
      <c r="G2" s="203" t="s">
        <v>2</v>
      </c>
      <c r="H2" s="204"/>
      <c r="I2" s="204"/>
      <c r="J2" s="204"/>
      <c r="K2" s="204"/>
      <c r="L2" s="204"/>
      <c r="M2" s="205"/>
    </row>
    <row r="3" spans="1:15" ht="42.75" customHeight="1">
      <c r="A3" s="197"/>
      <c r="B3" s="198"/>
      <c r="C3" s="199"/>
      <c r="D3" s="200"/>
      <c r="E3" s="201"/>
      <c r="F3" s="202"/>
      <c r="G3" s="74" t="s">
        <v>47</v>
      </c>
      <c r="H3" s="174" t="s">
        <v>3</v>
      </c>
      <c r="I3" s="174" t="s">
        <v>4</v>
      </c>
      <c r="J3" s="174" t="s">
        <v>5</v>
      </c>
      <c r="K3" s="174" t="s">
        <v>6</v>
      </c>
      <c r="L3" s="73" t="s">
        <v>48</v>
      </c>
      <c r="M3" s="175" t="s">
        <v>7</v>
      </c>
    </row>
    <row r="4" spans="1:15" ht="26.25" customHeight="1">
      <c r="A4" s="184" t="s">
        <v>44</v>
      </c>
      <c r="B4" s="185"/>
      <c r="C4" s="185"/>
      <c r="D4" s="185"/>
      <c r="E4" s="185"/>
      <c r="F4" s="185"/>
      <c r="G4" s="185"/>
      <c r="H4" s="185"/>
      <c r="I4" s="185"/>
      <c r="J4" s="185"/>
      <c r="K4" s="185"/>
      <c r="L4" s="185"/>
      <c r="M4" s="186"/>
    </row>
    <row r="5" spans="1:15" ht="23.25" customHeight="1">
      <c r="A5" s="187" t="s">
        <v>39</v>
      </c>
      <c r="B5" s="187"/>
      <c r="C5" s="187"/>
      <c r="D5" s="187"/>
      <c r="E5" s="187"/>
      <c r="F5" s="187"/>
      <c r="G5" s="187"/>
      <c r="H5" s="187"/>
      <c r="I5" s="187"/>
      <c r="J5" s="187"/>
      <c r="K5" s="187"/>
      <c r="L5" s="187"/>
      <c r="M5" s="187"/>
    </row>
    <row r="6" spans="1:15" s="14" customFormat="1">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c r="A11" s="57"/>
      <c r="B11" s="39"/>
      <c r="C11" s="39"/>
      <c r="D11" s="40"/>
      <c r="E11" s="41"/>
      <c r="F11" s="42"/>
      <c r="G11" s="31"/>
      <c r="H11" s="31"/>
      <c r="I11" s="31"/>
      <c r="J11" s="31"/>
      <c r="K11" s="31"/>
      <c r="L11" s="31"/>
      <c r="M11" s="111"/>
    </row>
    <row r="12" spans="1:15" ht="21" customHeight="1">
      <c r="A12" s="188" t="s">
        <v>40</v>
      </c>
      <c r="B12" s="188"/>
      <c r="C12" s="188"/>
      <c r="D12" s="188"/>
      <c r="E12" s="188"/>
      <c r="F12" s="188"/>
      <c r="G12" s="188"/>
      <c r="H12" s="188"/>
      <c r="I12" s="188"/>
      <c r="J12" s="188"/>
      <c r="K12" s="188"/>
      <c r="L12" s="188"/>
      <c r="M12" s="188"/>
    </row>
    <row r="13" spans="1:15">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c r="A28" s="189" t="s">
        <v>43</v>
      </c>
      <c r="B28" s="189"/>
      <c r="C28" s="189"/>
      <c r="D28" s="189"/>
      <c r="E28" s="72">
        <f>SUM(E10,E27)</f>
        <v>244.27394930429892</v>
      </c>
      <c r="F28" s="55">
        <f>SUM(F10, F27)</f>
        <v>231885</v>
      </c>
      <c r="G28" s="173"/>
      <c r="H28" s="190"/>
      <c r="I28" s="191"/>
      <c r="J28" s="191"/>
      <c r="K28" s="191"/>
      <c r="L28" s="191"/>
      <c r="M28" s="19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c r="A32" s="193" t="s">
        <v>31</v>
      </c>
      <c r="B32" s="194"/>
      <c r="C32" s="194"/>
      <c r="D32" s="195"/>
      <c r="E32" s="115">
        <f>E28+E31</f>
        <v>305.82894930429893</v>
      </c>
      <c r="F32" s="116">
        <f>F28+F31</f>
        <v>244438</v>
      </c>
      <c r="G32" s="117"/>
      <c r="H32" s="118"/>
      <c r="I32" s="118"/>
      <c r="J32" s="118"/>
      <c r="K32" s="118"/>
      <c r="L32" s="118"/>
      <c r="M32" s="118"/>
    </row>
    <row r="33" spans="1:13" ht="41.25" customHeight="1">
      <c r="A33" s="176" t="s">
        <v>53</v>
      </c>
      <c r="B33" s="177"/>
      <c r="C33" s="177"/>
      <c r="D33" s="177"/>
      <c r="E33" s="177"/>
      <c r="F33" s="177"/>
      <c r="G33" s="177"/>
      <c r="H33" s="177"/>
      <c r="I33" s="177"/>
      <c r="J33" s="177"/>
      <c r="K33" s="177"/>
      <c r="L33" s="177"/>
      <c r="M33" s="178"/>
    </row>
    <row r="34" spans="1:13" s="4" customFormat="1" ht="24" customHeight="1">
      <c r="A34" s="179" t="s">
        <v>29</v>
      </c>
      <c r="B34" s="180"/>
      <c r="C34" s="180"/>
      <c r="D34" s="180"/>
      <c r="E34" s="180"/>
      <c r="F34" s="180"/>
      <c r="G34" s="180"/>
      <c r="H34" s="180"/>
      <c r="I34" s="180"/>
      <c r="J34" s="180"/>
      <c r="K34" s="180"/>
      <c r="L34" s="180"/>
      <c r="M34" s="181"/>
    </row>
    <row r="35" spans="1:13" s="4" customFormat="1" ht="24" customHeight="1">
      <c r="A35" s="170" t="s">
        <v>49</v>
      </c>
      <c r="B35" s="171"/>
      <c r="C35" s="171"/>
      <c r="D35" s="171"/>
      <c r="E35" s="171"/>
      <c r="F35" s="171"/>
      <c r="G35" s="171"/>
      <c r="H35" s="171"/>
      <c r="I35" s="171"/>
      <c r="J35" s="171"/>
      <c r="K35" s="171"/>
      <c r="L35" s="171"/>
      <c r="M35" s="172"/>
    </row>
    <row r="36" spans="1:13" ht="22.5" customHeight="1">
      <c r="B36" s="11"/>
      <c r="C36" s="11"/>
      <c r="D36" s="11"/>
      <c r="E36" s="182" t="s">
        <v>46</v>
      </c>
      <c r="F36" s="183"/>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79</v>
      </c>
      <c r="B41" s="92"/>
      <c r="C41" s="92"/>
      <c r="D41" s="20"/>
      <c r="E41" s="93">
        <f>E32-'DEC-2014'!E35</f>
        <v>25.12236933621773</v>
      </c>
      <c r="F41" s="94">
        <f>E41/'DEC-2014'!E35</f>
        <v>8.949690220683236E-2</v>
      </c>
      <c r="H41" s="6"/>
      <c r="I41" s="6"/>
      <c r="J41" s="6"/>
      <c r="K41" s="6"/>
      <c r="L41" s="6"/>
      <c r="M41" s="6"/>
    </row>
    <row r="42" spans="1:13">
      <c r="A42" s="20" t="s">
        <v>80</v>
      </c>
      <c r="B42" s="92"/>
      <c r="C42" s="92"/>
      <c r="D42" s="20"/>
      <c r="E42" s="95">
        <f>F32-'DEC-2014'!F35</f>
        <v>8555</v>
      </c>
      <c r="F42" s="94">
        <f>E42/'DEC-2014'!F35</f>
        <v>3.6267980312273455E-2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DEC-2014</vt:lpstr>
      <vt:lpstr>JAN-2015</vt:lpstr>
      <vt:lpstr>FEB-2015</vt:lpstr>
      <vt:lpstr>MAR-2015</vt:lpstr>
      <vt:lpstr>APR-2015</vt:lpstr>
      <vt:lpstr>MAI-2015</vt:lpstr>
      <vt:lpstr>JUN-2015</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2015-07-13T13:04:13Z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