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arnis\AppData\Local\Microsoft\Windows\INetCache\Content.Outlook\IXOEY9ZG\"/>
    </mc:Choice>
  </mc:AlternateContent>
  <xr:revisionPtr revIDLastSave="0" documentId="13_ncr:1_{12288035-5135-4F25-929B-9BB602D4AE57}" xr6:coauthVersionLast="47" xr6:coauthVersionMax="47" xr10:uidLastSave="{00000000-0000-0000-0000-000000000000}"/>
  <bookViews>
    <workbookView xWindow="28680" yWindow="-120" windowWidth="29040" windowHeight="15720" xr2:uid="{C8BCD0C2-5F9E-46D3-8F5D-AEA4A7BA7FBE}"/>
  </bookViews>
  <sheets>
    <sheet name="Kopsavilkums 31.12.2023" sheetId="3" r:id="rId1"/>
  </sheets>
  <definedNames>
    <definedName name="_xlnm.Print_Area" localSheetId="0">'Kopsavilkums 31.12.2023'!$A$1:$M$44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3" i="3" l="1"/>
  <c r="D36" i="3"/>
  <c r="E25" i="3" l="1"/>
  <c r="E21" i="3"/>
  <c r="E20" i="3"/>
  <c r="E36" i="3"/>
  <c r="E19" i="3"/>
  <c r="E30" i="3"/>
  <c r="E18" i="3"/>
  <c r="E11" i="3"/>
  <c r="E34" i="3"/>
  <c r="E24" i="3"/>
  <c r="E12" i="3"/>
  <c r="E23" i="3"/>
  <c r="E15" i="3"/>
  <c r="E8" i="3"/>
  <c r="E31" i="3"/>
  <c r="E33" i="3"/>
  <c r="E29" i="3"/>
  <c r="E14" i="3"/>
  <c r="E28" i="3"/>
  <c r="E32" i="3"/>
  <c r="E9" i="3"/>
</calcChain>
</file>

<file path=xl/sharedStrings.xml><?xml version="1.0" encoding="utf-8"?>
<sst xmlns="http://schemas.openxmlformats.org/spreadsheetml/2006/main" count="101" uniqueCount="46">
  <si>
    <t>Pensiju 3. līmeņa pensiju plānu datu apkopojums 31.12.2023.*</t>
  </si>
  <si>
    <t>Pensiju plāni</t>
  </si>
  <si>
    <t>Plāna darbības sākums</t>
  </si>
  <si>
    <t>Aktīvu vērtība</t>
  </si>
  <si>
    <t>Vēsturiskais ienesīgums, %</t>
  </si>
  <si>
    <t>Dalībnieku skaits</t>
  </si>
  <si>
    <t>EUR</t>
  </si>
  <si>
    <t>%</t>
  </si>
  <si>
    <t>Kopš gada sākuma</t>
  </si>
  <si>
    <t>1 gads</t>
  </si>
  <si>
    <t>3 gadi</t>
  </si>
  <si>
    <t>5 gadi</t>
  </si>
  <si>
    <t>10 gadi</t>
  </si>
  <si>
    <t>15 gadi</t>
  </si>
  <si>
    <t>Konservatīvie plāni</t>
  </si>
  <si>
    <t>-</t>
  </si>
  <si>
    <t>KOPĀ</t>
  </si>
  <si>
    <t>Sabalansētie plāni</t>
  </si>
  <si>
    <t>DALĪBNIEKU SKAITS KOPĀ (KONSERVATĪVAJOS UN SABALANSĒTAJOS PLĀNOS)</t>
  </si>
  <si>
    <t>Aktīvie plāni 50%</t>
  </si>
  <si>
    <t>Aktīvie plāni 75%</t>
  </si>
  <si>
    <t>DALĪBNIEKU SKAITS KOPĀ (AKTĪVAJOS 50% UN AKTĪVAJOS 75% PLĀNOS)</t>
  </si>
  <si>
    <t>Aktīvie plāni 100%</t>
  </si>
  <si>
    <t>DALĪBNIEKU SKAITS KOPĀ (AKTĪVAJOS 100% PLĀNOS)</t>
  </si>
  <si>
    <t>Kopā</t>
  </si>
  <si>
    <t>* Finanšu nozares asociācijas asociēto biedru un Indexo Atklātais Pensiju Fonds AS dati</t>
  </si>
  <si>
    <t>1) Pensiju plāna ienesīgums aprēķināts kā NAV (jeb pensiju plāna daļas vērtības) izmaiņas par attiecīgo periodu, proti, dalot aprēķina perioda beigu NAV ar NAV iepriekšējā perioda beigās. Pensiju plāna daļas vērtības noteikšanā tiek iekļautas pensiju fonda, līdzekļu pārvaldīšanas un turēšanas izmaksas, kas tiek segtas no pensiju plāna aktīviem;</t>
  </si>
  <si>
    <t>2) Aprēķinos tiek izmantoti pensiju fondu sniegtie dati;</t>
  </si>
  <si>
    <t>3) Ienesīgums aprēķināts kā vidēji svērtais ienesīgums, izmantojot datus par individuāliem pensiju plāniem un aktīvu vērtību uz perioda beigām;</t>
  </si>
  <si>
    <t>4) Trīs, piecu, desmit un piecpadsmit gadu ienesīgums izteikts gada procentos.</t>
  </si>
  <si>
    <t>INDEXO Obligāciju plāns</t>
  </si>
  <si>
    <t>CBL Sabalansētais</t>
  </si>
  <si>
    <t>Luminor Sabalansētais</t>
  </si>
  <si>
    <t>SEB Sabalansētais</t>
  </si>
  <si>
    <t>Swedbank Stabilitāte+25</t>
  </si>
  <si>
    <t>CBL Aktīvais</t>
  </si>
  <si>
    <t>CBL Aktīvais USD</t>
  </si>
  <si>
    <t>SEB Aktīvais</t>
  </si>
  <si>
    <t>Luminor Progresīvais</t>
  </si>
  <si>
    <t>Swedbank Dinamika+60</t>
  </si>
  <si>
    <t>CBL Indeksu</t>
  </si>
  <si>
    <t>INDEXO Akciju plāns</t>
  </si>
  <si>
    <t>Luminor Indeksu pensiju plāns</t>
  </si>
  <si>
    <t>SEB Klimata Indeksu pensiju plāns</t>
  </si>
  <si>
    <t>Swedbank Dinamika Indekss</t>
  </si>
  <si>
    <t>Swedbank Dinamika+100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</si>
</sst>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Red]\-0.00%"/>
    <numFmt numFmtId="165" formatCode="#,##0_ ;[Red]\-#,##0\ "/>
  </numFmts>
  <fonts count="10" x14ac:knownFonts="1">
    <font>
      <sz val="11"/>
      <color theme="1"/>
      <name val="Aptos Narrow"/>
      <family val="2"/>
      <scheme val="minor"/>
    </font>
    <font>
      <b/>
      <sz val="12"/>
      <color theme="4" tint="-0.499984740745262"/>
      <name val="Cambria"/>
      <family val="1"/>
      <charset val="186"/>
    </font>
    <font>
      <b/>
      <sz val="11"/>
      <color theme="4" tint="-0.499984740745262"/>
      <name val="Cambria"/>
      <family val="1"/>
      <charset val="186"/>
    </font>
    <font>
      <sz val="11"/>
      <color theme="4" tint="-0.499984740745262"/>
      <name val="Cambria"/>
      <family val="1"/>
      <charset val="186"/>
    </font>
    <font>
      <b/>
      <i/>
      <sz val="11"/>
      <color theme="4" tint="-0.499984740745262"/>
      <name val="Cambria"/>
      <family val="1"/>
      <charset val="186"/>
    </font>
    <font>
      <b/>
      <sz val="11"/>
      <color theme="4" tint="-0.499984740745262"/>
      <name val="Cambria"/>
      <family val="1"/>
    </font>
    <font>
      <i/>
      <sz val="11"/>
      <color theme="4" tint="-0.499984740745262"/>
      <name val="Cambria"/>
      <family val="1"/>
      <charset val="186"/>
    </font>
    <font>
      <b/>
      <i/>
      <sz val="11"/>
      <color theme="4" tint="-0.499984740745262"/>
      <name val="Cambria"/>
      <family val="1"/>
    </font>
    <font>
      <i/>
      <sz val="11"/>
      <color theme="4" tint="-0.499984740745262"/>
      <name val="Cambria"/>
      <family val="1"/>
    </font>
    <font>
      <i/>
      <sz val="10"/>
      <color theme="4" tint="-0.499984740745262"/>
      <name val="Cambria"/>
      <family val="1"/>
      <charset val="186"/>
    </font>
  </fonts>
  <fills count="7">
    <fill>
      <patternFill patternType="none"/>
    </fill>
    <fill>
      <patternFill patternType="gray125"/>
    </fill>
    <fill>
      <patternFill patternType="solid">
        <fgColor theme="7"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s>
  <borders count="22">
    <border>
      <left/>
      <right/>
      <top/>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right style="thin">
        <color auto="1"/>
      </right>
      <top style="thin">
        <color auto="1"/>
      </top>
      <bottom style="dotted">
        <color auto="1"/>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thin">
        <color auto="1"/>
      </bottom>
      <diagonal/>
    </border>
    <border>
      <left style="thin">
        <color auto="1"/>
      </left>
      <right/>
      <top style="dotted">
        <color auto="1"/>
      </top>
      <bottom style="thin">
        <color auto="1"/>
      </bottom>
      <diagonal/>
    </border>
    <border>
      <left/>
      <right style="thin">
        <color auto="1"/>
      </right>
      <top style="dotted">
        <color auto="1"/>
      </top>
      <bottom style="thin">
        <color auto="1"/>
      </bottom>
      <diagonal/>
    </border>
    <border>
      <left/>
      <right/>
      <top style="dotted">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1">
    <xf numFmtId="0" fontId="0" fillId="0" borderId="0"/>
  </cellStyleXfs>
  <cellXfs count="74">
    <xf numFmtId="0" fontId="0" fillId="0" borderId="0" xfId="0"/>
    <xf numFmtId="0" fontId="1" fillId="2" borderId="1" xfId="0" applyFont="1" applyFill="1" applyBorder="1" applyAlignment="1">
      <alignment horizontal="centerContinuous" vertical="center"/>
    </xf>
    <xf numFmtId="0" fontId="2" fillId="2" borderId="1" xfId="0" applyFont="1" applyFill="1" applyBorder="1" applyAlignment="1">
      <alignment horizontal="centerContinuous" vertical="center"/>
    </xf>
    <xf numFmtId="0" fontId="3" fillId="0" borderId="0" xfId="0" applyFont="1"/>
    <xf numFmtId="0" fontId="2" fillId="0" borderId="0" xfId="0" applyFont="1"/>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4" fillId="3" borderId="6" xfId="0" applyFont="1" applyFill="1" applyBorder="1" applyAlignment="1">
      <alignment horizontal="center" vertical="center"/>
    </xf>
    <xf numFmtId="0" fontId="2" fillId="3" borderId="4" xfId="0" applyFont="1" applyFill="1" applyBorder="1" applyAlignment="1">
      <alignment horizontal="center" vertical="center" wrapText="1"/>
    </xf>
    <xf numFmtId="0" fontId="5" fillId="4" borderId="5" xfId="0" applyFont="1" applyFill="1" applyBorder="1"/>
    <xf numFmtId="0" fontId="3" fillId="4" borderId="4" xfId="0" applyFont="1" applyFill="1" applyBorder="1"/>
    <xf numFmtId="3" fontId="3" fillId="4" borderId="1" xfId="0" applyNumberFormat="1" applyFont="1" applyFill="1" applyBorder="1"/>
    <xf numFmtId="10" fontId="6" fillId="4" borderId="1" xfId="0" applyNumberFormat="1" applyFont="1" applyFill="1" applyBorder="1"/>
    <xf numFmtId="164" fontId="3" fillId="4" borderId="1" xfId="0" applyNumberFormat="1" applyFont="1" applyFill="1" applyBorder="1" applyAlignment="1">
      <alignment horizontal="right"/>
    </xf>
    <xf numFmtId="165" fontId="3" fillId="4" borderId="3" xfId="0" applyNumberFormat="1" applyFont="1" applyFill="1" applyBorder="1" applyAlignment="1">
      <alignment horizontal="right"/>
    </xf>
    <xf numFmtId="0" fontId="3" fillId="5" borderId="2" xfId="0" applyFont="1" applyFill="1" applyBorder="1"/>
    <xf numFmtId="14" fontId="3" fillId="5" borderId="7" xfId="0" applyNumberFormat="1" applyFont="1" applyFill="1" applyBorder="1" applyAlignment="1">
      <alignment horizontal="center"/>
    </xf>
    <xf numFmtId="3" fontId="3" fillId="6" borderId="7" xfId="0" applyNumberFormat="1" applyFont="1" applyFill="1" applyBorder="1"/>
    <xf numFmtId="10" fontId="6" fillId="6" borderId="8" xfId="0" applyNumberFormat="1" applyFont="1" applyFill="1" applyBorder="1"/>
    <xf numFmtId="164" fontId="3" fillId="5" borderId="9" xfId="0" applyNumberFormat="1" applyFont="1" applyFill="1" applyBorder="1" applyAlignment="1">
      <alignment horizontal="right"/>
    </xf>
    <xf numFmtId="164" fontId="3" fillId="5" borderId="10" xfId="0" applyNumberFormat="1" applyFont="1" applyFill="1" applyBorder="1" applyAlignment="1">
      <alignment horizontal="right"/>
    </xf>
    <xf numFmtId="165" fontId="3" fillId="5" borderId="11" xfId="0" applyNumberFormat="1" applyFont="1" applyFill="1" applyBorder="1" applyAlignment="1">
      <alignment horizontal="right"/>
    </xf>
    <xf numFmtId="0" fontId="5" fillId="5" borderId="12" xfId="0" applyFont="1" applyFill="1" applyBorder="1"/>
    <xf numFmtId="0" fontId="5" fillId="5" borderId="13" xfId="0" applyFont="1" applyFill="1" applyBorder="1" applyAlignment="1">
      <alignment horizontal="center"/>
    </xf>
    <xf numFmtId="3" fontId="5" fillId="6" borderId="13" xfId="0" applyNumberFormat="1" applyFont="1" applyFill="1" applyBorder="1"/>
    <xf numFmtId="10" fontId="7" fillId="6" borderId="14" xfId="0" applyNumberFormat="1" applyFont="1" applyFill="1" applyBorder="1"/>
    <xf numFmtId="164" fontId="5" fillId="5" borderId="15" xfId="0" applyNumberFormat="1" applyFont="1" applyFill="1" applyBorder="1" applyAlignment="1">
      <alignment horizontal="right"/>
    </xf>
    <xf numFmtId="164" fontId="5" fillId="5" borderId="14" xfId="0" applyNumberFormat="1" applyFont="1" applyFill="1" applyBorder="1" applyAlignment="1">
      <alignment horizontal="right"/>
    </xf>
    <xf numFmtId="165" fontId="5" fillId="5" borderId="12" xfId="0" applyNumberFormat="1" applyFont="1" applyFill="1" applyBorder="1" applyAlignment="1">
      <alignment horizontal="right"/>
    </xf>
    <xf numFmtId="0" fontId="5" fillId="0" borderId="0" xfId="0" applyFont="1"/>
    <xf numFmtId="0" fontId="5" fillId="4" borderId="16" xfId="0" applyFont="1" applyFill="1" applyBorder="1"/>
    <xf numFmtId="0" fontId="3" fillId="5" borderId="17" xfId="0" applyFont="1" applyFill="1" applyBorder="1"/>
    <xf numFmtId="14" fontId="3" fillId="5" borderId="17" xfId="0" applyNumberFormat="1" applyFont="1" applyFill="1" applyBorder="1" applyAlignment="1">
      <alignment horizontal="center"/>
    </xf>
    <xf numFmtId="3" fontId="3" fillId="6" borderId="0" xfId="0" applyNumberFormat="1" applyFont="1" applyFill="1"/>
    <xf numFmtId="10" fontId="6" fillId="6" borderId="0" xfId="0" applyNumberFormat="1" applyFont="1" applyFill="1"/>
    <xf numFmtId="164" fontId="3" fillId="5" borderId="18" xfId="0" applyNumberFormat="1" applyFont="1" applyFill="1" applyBorder="1" applyAlignment="1">
      <alignment horizontal="right"/>
    </xf>
    <xf numFmtId="164" fontId="3" fillId="5" borderId="0" xfId="0" applyNumberFormat="1" applyFont="1" applyFill="1" applyAlignment="1">
      <alignment horizontal="right"/>
    </xf>
    <xf numFmtId="164" fontId="3" fillId="5" borderId="19" xfId="0" applyNumberFormat="1" applyFont="1" applyFill="1" applyBorder="1" applyAlignment="1">
      <alignment horizontal="right"/>
    </xf>
    <xf numFmtId="165" fontId="3" fillId="5" borderId="17" xfId="0" applyNumberFormat="1" applyFont="1" applyFill="1" applyBorder="1" applyAlignment="1">
      <alignment horizontal="right"/>
    </xf>
    <xf numFmtId="0" fontId="5" fillId="5" borderId="12" xfId="0" applyFont="1" applyFill="1" applyBorder="1" applyAlignment="1">
      <alignment horizontal="center"/>
    </xf>
    <xf numFmtId="3" fontId="5" fillId="6" borderId="15" xfId="0" applyNumberFormat="1" applyFont="1" applyFill="1" applyBorder="1"/>
    <xf numFmtId="10" fontId="7" fillId="6" borderId="15" xfId="0" applyNumberFormat="1" applyFont="1" applyFill="1" applyBorder="1"/>
    <xf numFmtId="164" fontId="5" fillId="5" borderId="13" xfId="0" applyNumberFormat="1" applyFont="1" applyFill="1" applyBorder="1" applyAlignment="1">
      <alignment horizontal="right"/>
    </xf>
    <xf numFmtId="0" fontId="5" fillId="5" borderId="5" xfId="0" applyFont="1" applyFill="1" applyBorder="1" applyAlignment="1">
      <alignment wrapText="1"/>
    </xf>
    <xf numFmtId="0" fontId="5" fillId="5" borderId="20" xfId="0" applyFont="1" applyFill="1" applyBorder="1" applyAlignment="1">
      <alignment horizontal="center"/>
    </xf>
    <xf numFmtId="3" fontId="5" fillId="5" borderId="6" xfId="0" applyNumberFormat="1" applyFont="1" applyFill="1" applyBorder="1"/>
    <xf numFmtId="10" fontId="7" fillId="5" borderId="6" xfId="0" applyNumberFormat="1" applyFont="1" applyFill="1" applyBorder="1"/>
    <xf numFmtId="164" fontId="5" fillId="5" borderId="6" xfId="0" applyNumberFormat="1" applyFont="1" applyFill="1" applyBorder="1" applyAlignment="1">
      <alignment horizontal="right"/>
    </xf>
    <xf numFmtId="164" fontId="5" fillId="5" borderId="21" xfId="0" applyNumberFormat="1" applyFont="1" applyFill="1" applyBorder="1" applyAlignment="1">
      <alignment horizontal="right"/>
    </xf>
    <xf numFmtId="165" fontId="5" fillId="5" borderId="16" xfId="0" applyNumberFormat="1" applyFont="1" applyFill="1" applyBorder="1" applyAlignment="1">
      <alignment horizontal="right"/>
    </xf>
    <xf numFmtId="0" fontId="5" fillId="3" borderId="16" xfId="0" applyFont="1" applyFill="1" applyBorder="1"/>
    <xf numFmtId="3" fontId="5" fillId="3" borderId="1" xfId="0" applyNumberFormat="1" applyFont="1" applyFill="1" applyBorder="1"/>
    <xf numFmtId="10" fontId="7" fillId="3" borderId="1" xfId="0" applyNumberFormat="1" applyFont="1" applyFill="1" applyBorder="1"/>
    <xf numFmtId="164" fontId="5" fillId="3" borderId="4" xfId="0" applyNumberFormat="1" applyFont="1" applyFill="1" applyBorder="1" applyAlignment="1">
      <alignment horizontal="right"/>
    </xf>
    <xf numFmtId="164" fontId="5" fillId="3" borderId="1" xfId="0" applyNumberFormat="1" applyFont="1" applyFill="1" applyBorder="1" applyAlignment="1">
      <alignment horizontal="right"/>
    </xf>
    <xf numFmtId="164" fontId="5" fillId="3" borderId="3" xfId="0" applyNumberFormat="1" applyFont="1" applyFill="1" applyBorder="1" applyAlignment="1">
      <alignment horizontal="right"/>
    </xf>
    <xf numFmtId="165" fontId="5" fillId="3" borderId="5" xfId="0" applyNumberFormat="1" applyFont="1" applyFill="1" applyBorder="1" applyAlignment="1">
      <alignment horizontal="right"/>
    </xf>
    <xf numFmtId="10" fontId="3" fillId="0" borderId="0" xfId="0" applyNumberFormat="1" applyFont="1"/>
    <xf numFmtId="0" fontId="8" fillId="0" borderId="0" xfId="0" applyFont="1"/>
    <xf numFmtId="0" fontId="9" fillId="0" borderId="0" xfId="0" applyFont="1" applyAlignment="1">
      <alignment horizontal="left" wrapText="1"/>
    </xf>
    <xf numFmtId="0" fontId="9" fillId="0" borderId="0" xfId="0" applyFont="1" applyAlignment="1">
      <alignment horizontal="left"/>
    </xf>
    <xf numFmtId="0" fontId="9" fillId="0" borderId="0" xfId="0" applyFont="1"/>
    <xf numFmtId="0" fontId="9" fillId="0" borderId="0" xfId="0" applyFont="1" applyAlignment="1">
      <alignment horizontal="left"/>
    </xf>
    <xf numFmtId="0" fontId="9" fillId="0" borderId="0" xfId="0" applyFont="1" applyAlignment="1">
      <alignment horizontal="left" wrapText="1"/>
    </xf>
    <xf numFmtId="0" fontId="2" fillId="3" borderId="2"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xf>
    <xf numFmtId="0" fontId="2" fillId="3" borderId="1" xfId="0" applyFont="1" applyFill="1" applyBorder="1" applyAlignment="1">
      <alignment horizontal="center"/>
    </xf>
    <xf numFmtId="0" fontId="2" fillId="3" borderId="3"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484273</xdr:colOff>
      <xdr:row>39</xdr:row>
      <xdr:rowOff>283210</xdr:rowOff>
    </xdr:from>
    <xdr:to>
      <xdr:col>11</xdr:col>
      <xdr:colOff>839922</xdr:colOff>
      <xdr:row>42</xdr:row>
      <xdr:rowOff>83185</xdr:rowOff>
    </xdr:to>
    <xdr:pic>
      <xdr:nvPicPr>
        <xdr:cNvPr id="2" name="Picture 1">
          <a:extLst>
            <a:ext uri="{FF2B5EF4-FFF2-40B4-BE49-F238E27FC236}">
              <a16:creationId xmlns:a16="http://schemas.microsoft.com/office/drawing/2014/main" id="{50FD89AF-599A-4053-B656-56654D36B4BD}"/>
            </a:ext>
          </a:extLst>
        </xdr:cNvPr>
        <xdr:cNvPicPr>
          <a:picLocks noChangeAspect="1"/>
        </xdr:cNvPicPr>
      </xdr:nvPicPr>
      <xdr:blipFill>
        <a:blip xmlns:r="http://schemas.openxmlformats.org/officeDocument/2006/relationships" r:embed="rId1"/>
        <a:stretch>
          <a:fillRect/>
        </a:stretch>
      </xdr:blipFill>
      <xdr:spPr>
        <a:xfrm>
          <a:off x="12217168" y="7716520"/>
          <a:ext cx="1369109" cy="485775"/>
        </a:xfrm>
        <a:prstGeom prst="rect">
          <a:avLst/>
        </a:prstGeom>
      </xdr:spPr>
    </xdr:pic>
    <xdr:clientData/>
  </xdr:twoCellAnchor>
</xdr:wsDr>
</file>

<file path=xl/theme/theme1.xml><?xml version="1.0" encoding="utf-8"?>
<a:theme xmlns:a="http://schemas.openxmlformats.org/drawingml/2006/main" name="Office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1C9E81-43A7-4F45-B433-C3BA16B8EEB0}">
  <sheetPr>
    <tabColor theme="5" tint="0.79998168889431442"/>
    <pageSetUpPr fitToPage="1"/>
  </sheetPr>
  <dimension ref="B2:L43"/>
  <sheetViews>
    <sheetView showGridLines="0" tabSelected="1" zoomScaleNormal="100" workbookViewId="0">
      <selection activeCell="L4" sqref="L4"/>
    </sheetView>
  </sheetViews>
  <sheetFormatPr defaultColWidth="9.109375" defaultRowHeight="13.8" x14ac:dyDescent="0.25"/>
  <cols>
    <col min="1" max="1" width="4.88671875" style="3" customWidth="1"/>
    <col min="2" max="2" width="48.109375" style="3" customWidth="1"/>
    <col min="3" max="4" width="16.44140625" style="3" customWidth="1"/>
    <col min="5" max="5" width="11.77734375" style="3" customWidth="1"/>
    <col min="6" max="11" width="14.77734375" style="3" customWidth="1"/>
    <col min="12" max="12" width="12.88671875" style="3" customWidth="1"/>
    <col min="13" max="13" width="6" style="3" customWidth="1"/>
    <col min="14" max="14" width="5.5546875" style="3" customWidth="1"/>
    <col min="15" max="16384" width="9.109375" style="3"/>
  </cols>
  <sheetData>
    <row r="2" spans="2:12" ht="15" x14ac:dyDescent="0.25">
      <c r="B2" s="1" t="s">
        <v>0</v>
      </c>
      <c r="C2" s="2"/>
      <c r="D2" s="2"/>
      <c r="E2" s="2"/>
      <c r="F2" s="2"/>
      <c r="G2" s="2"/>
      <c r="H2" s="2"/>
      <c r="I2" s="2"/>
      <c r="J2" s="2"/>
      <c r="K2" s="2"/>
      <c r="L2" s="2"/>
    </row>
    <row r="4" spans="2:12" x14ac:dyDescent="0.25">
      <c r="B4" s="4"/>
      <c r="C4" s="4"/>
    </row>
    <row r="5" spans="2:12" ht="14.25" customHeight="1" x14ac:dyDescent="0.25">
      <c r="B5" s="65" t="s">
        <v>1</v>
      </c>
      <c r="C5" s="67" t="s">
        <v>2</v>
      </c>
      <c r="D5" s="69" t="s">
        <v>3</v>
      </c>
      <c r="E5" s="70"/>
      <c r="F5" s="71" t="s">
        <v>4</v>
      </c>
      <c r="G5" s="72"/>
      <c r="H5" s="72"/>
      <c r="I5" s="72"/>
      <c r="J5" s="72"/>
      <c r="K5" s="73"/>
      <c r="L5" s="67" t="s">
        <v>5</v>
      </c>
    </row>
    <row r="6" spans="2:12" ht="27.6" x14ac:dyDescent="0.25">
      <c r="B6" s="66"/>
      <c r="C6" s="68"/>
      <c r="D6" s="7" t="s">
        <v>6</v>
      </c>
      <c r="E6" s="8" t="s">
        <v>7</v>
      </c>
      <c r="F6" s="9" t="s">
        <v>8</v>
      </c>
      <c r="G6" s="5" t="s">
        <v>9</v>
      </c>
      <c r="H6" s="5" t="s">
        <v>10</v>
      </c>
      <c r="I6" s="5" t="s">
        <v>11</v>
      </c>
      <c r="J6" s="5" t="s">
        <v>12</v>
      </c>
      <c r="K6" s="6" t="s">
        <v>13</v>
      </c>
      <c r="L6" s="68"/>
    </row>
    <row r="7" spans="2:12" x14ac:dyDescent="0.25">
      <c r="B7" s="10" t="s">
        <v>14</v>
      </c>
      <c r="C7" s="11"/>
      <c r="D7" s="12"/>
      <c r="E7" s="13"/>
      <c r="F7" s="14"/>
      <c r="G7" s="14"/>
      <c r="H7" s="14"/>
      <c r="I7" s="14"/>
      <c r="J7" s="14"/>
      <c r="K7" s="14"/>
      <c r="L7" s="15"/>
    </row>
    <row r="8" spans="2:12" x14ac:dyDescent="0.25">
      <c r="B8" s="16" t="s">
        <v>30</v>
      </c>
      <c r="C8" s="17">
        <v>44274</v>
      </c>
      <c r="D8" s="18">
        <v>1588458.1443</v>
      </c>
      <c r="E8" s="19">
        <f>D8/$D$36</f>
        <v>2.1687346260193564E-3</v>
      </c>
      <c r="F8" s="20">
        <v>6.3731170336037035E-2</v>
      </c>
      <c r="G8" s="20">
        <v>6.3731170336037035E-2</v>
      </c>
      <c r="H8" s="20" t="s">
        <v>15</v>
      </c>
      <c r="I8" s="20" t="s">
        <v>15</v>
      </c>
      <c r="J8" s="20" t="s">
        <v>15</v>
      </c>
      <c r="K8" s="21" t="s">
        <v>15</v>
      </c>
      <c r="L8" s="22" t="s">
        <v>15</v>
      </c>
    </row>
    <row r="9" spans="2:12" s="30" customFormat="1" x14ac:dyDescent="0.25">
      <c r="B9" s="23" t="s">
        <v>16</v>
      </c>
      <c r="C9" s="24"/>
      <c r="D9" s="25">
        <v>1588458.1443</v>
      </c>
      <c r="E9" s="26">
        <f>D9/$D$36</f>
        <v>2.1687346260193564E-3</v>
      </c>
      <c r="F9" s="27">
        <v>6.3731170336037035E-2</v>
      </c>
      <c r="G9" s="27">
        <v>6.3731170336037035E-2</v>
      </c>
      <c r="H9" s="27" t="s">
        <v>15</v>
      </c>
      <c r="I9" s="27" t="s">
        <v>15</v>
      </c>
      <c r="J9" s="27" t="s">
        <v>15</v>
      </c>
      <c r="K9" s="28" t="s">
        <v>15</v>
      </c>
      <c r="L9" s="29" t="s">
        <v>15</v>
      </c>
    </row>
    <row r="10" spans="2:12" x14ac:dyDescent="0.25">
      <c r="B10" s="31" t="s">
        <v>17</v>
      </c>
      <c r="C10" s="11"/>
      <c r="D10" s="12"/>
      <c r="E10" s="13"/>
      <c r="F10" s="14"/>
      <c r="G10" s="14"/>
      <c r="H10" s="14"/>
      <c r="I10" s="14"/>
      <c r="J10" s="14"/>
      <c r="K10" s="14"/>
      <c r="L10" s="15"/>
    </row>
    <row r="11" spans="2:12" x14ac:dyDescent="0.25">
      <c r="B11" s="32" t="s">
        <v>31</v>
      </c>
      <c r="C11" s="33">
        <v>36433</v>
      </c>
      <c r="D11" s="34">
        <v>35444348</v>
      </c>
      <c r="E11" s="35">
        <f>D11/$D$36</f>
        <v>4.8392452190268213E-2</v>
      </c>
      <c r="F11" s="36">
        <v>8.4199999999999997E-2</v>
      </c>
      <c r="G11" s="37">
        <v>8.4199999999999997E-2</v>
      </c>
      <c r="H11" s="37">
        <v>-2.6200000000000001E-2</v>
      </c>
      <c r="I11" s="37">
        <v>3.7000000000000002E-3</v>
      </c>
      <c r="J11" s="37">
        <v>-4.0000000000000002E-4</v>
      </c>
      <c r="K11" s="38">
        <v>1.6E-2</v>
      </c>
      <c r="L11" s="39" t="s">
        <v>15</v>
      </c>
    </row>
    <row r="12" spans="2:12" x14ac:dyDescent="0.25">
      <c r="B12" s="32" t="s">
        <v>32</v>
      </c>
      <c r="C12" s="33">
        <v>40834</v>
      </c>
      <c r="D12" s="34">
        <v>28391183.790000003</v>
      </c>
      <c r="E12" s="35">
        <f>D12/$D$36</f>
        <v>3.8762710607138068E-2</v>
      </c>
      <c r="F12" s="36">
        <v>8.3799999999999999E-2</v>
      </c>
      <c r="G12" s="37">
        <v>8.3799999999999999E-2</v>
      </c>
      <c r="H12" s="37">
        <v>-1.8499999999999999E-2</v>
      </c>
      <c r="I12" s="37">
        <v>3.2000000000000002E-3</v>
      </c>
      <c r="J12" s="37">
        <v>8.6E-3</v>
      </c>
      <c r="K12" s="38" t="s">
        <v>15</v>
      </c>
      <c r="L12" s="39" t="s">
        <v>15</v>
      </c>
    </row>
    <row r="13" spans="2:12" x14ac:dyDescent="0.25">
      <c r="B13" s="32" t="s">
        <v>33</v>
      </c>
      <c r="C13" s="33">
        <v>36738</v>
      </c>
      <c r="D13" s="34">
        <v>147603511.4899911</v>
      </c>
      <c r="E13" s="35">
        <f>D13/$D$36</f>
        <v>0.2015242563608477</v>
      </c>
      <c r="F13" s="36">
        <v>8.660651617408055E-2</v>
      </c>
      <c r="G13" s="37">
        <v>8.660651617408055E-2</v>
      </c>
      <c r="H13" s="37">
        <v>-4.9285667611337347E-3</v>
      </c>
      <c r="I13" s="37">
        <v>1.828924321989156E-2</v>
      </c>
      <c r="J13" s="37">
        <v>1.2791285201886327E-2</v>
      </c>
      <c r="K13" s="38">
        <v>2.3206961014078153E-2</v>
      </c>
      <c r="L13" s="39" t="s">
        <v>15</v>
      </c>
    </row>
    <row r="14" spans="2:12" x14ac:dyDescent="0.25">
      <c r="B14" s="32" t="s">
        <v>34</v>
      </c>
      <c r="C14" s="33">
        <v>37816</v>
      </c>
      <c r="D14" s="34">
        <v>105474277.186988</v>
      </c>
      <c r="E14" s="35">
        <f>D14/$D$36</f>
        <v>0.14400487536332771</v>
      </c>
      <c r="F14" s="36">
        <v>7.0050075957913585E-2</v>
      </c>
      <c r="G14" s="37">
        <v>7.0050075957913585E-2</v>
      </c>
      <c r="H14" s="37">
        <v>-2.5715598880426183E-2</v>
      </c>
      <c r="I14" s="37">
        <v>-2.4621994357874044E-3</v>
      </c>
      <c r="J14" s="37">
        <v>5.4633109197070873E-3</v>
      </c>
      <c r="K14" s="38">
        <v>2.3634083534189054E-2</v>
      </c>
      <c r="L14" s="39" t="s">
        <v>15</v>
      </c>
    </row>
    <row r="15" spans="2:12" s="30" customFormat="1" x14ac:dyDescent="0.25">
      <c r="B15" s="23" t="s">
        <v>16</v>
      </c>
      <c r="C15" s="40"/>
      <c r="D15" s="41">
        <v>316913320.46697915</v>
      </c>
      <c r="E15" s="42">
        <f>D15/$D$36</f>
        <v>0.43268429452158175</v>
      </c>
      <c r="F15" s="43">
        <v>8.0575667502200229E-2</v>
      </c>
      <c r="G15" s="27">
        <v>8.0575667502200229E-2</v>
      </c>
      <c r="H15" s="27">
        <v>-1.5441720074762711E-2</v>
      </c>
      <c r="I15" s="27">
        <v>8.3993114829516036E-3</v>
      </c>
      <c r="J15" s="27">
        <v>8.5015796117253913E-3</v>
      </c>
      <c r="K15" s="28">
        <v>2.2477742807289432E-2</v>
      </c>
      <c r="L15" s="29" t="s">
        <v>15</v>
      </c>
    </row>
    <row r="16" spans="2:12" s="30" customFormat="1" ht="27.6" x14ac:dyDescent="0.25">
      <c r="B16" s="44" t="s">
        <v>18</v>
      </c>
      <c r="C16" s="45"/>
      <c r="D16" s="46"/>
      <c r="E16" s="47"/>
      <c r="F16" s="48"/>
      <c r="G16" s="48"/>
      <c r="H16" s="48"/>
      <c r="I16" s="48"/>
      <c r="J16" s="48"/>
      <c r="K16" s="49"/>
      <c r="L16" s="50">
        <v>144840</v>
      </c>
    </row>
    <row r="17" spans="2:12" x14ac:dyDescent="0.25">
      <c r="B17" s="31" t="s">
        <v>19</v>
      </c>
      <c r="C17" s="11"/>
      <c r="D17" s="12"/>
      <c r="E17" s="13"/>
      <c r="F17" s="14"/>
      <c r="G17" s="14"/>
      <c r="H17" s="14"/>
      <c r="I17" s="14"/>
      <c r="J17" s="14"/>
      <c r="K17" s="14"/>
      <c r="L17" s="15"/>
    </row>
    <row r="18" spans="2:12" x14ac:dyDescent="0.25">
      <c r="B18" s="32" t="s">
        <v>35</v>
      </c>
      <c r="C18" s="33">
        <v>36606</v>
      </c>
      <c r="D18" s="34">
        <v>17481420</v>
      </c>
      <c r="E18" s="35">
        <f>D18/$D$36</f>
        <v>2.3867522730789084E-2</v>
      </c>
      <c r="F18" s="36">
        <v>0.10249999999999999</v>
      </c>
      <c r="G18" s="37">
        <v>0.10249999999999999</v>
      </c>
      <c r="H18" s="37">
        <v>-1.0200000000000001E-2</v>
      </c>
      <c r="I18" s="37">
        <v>1.6199999999999999E-2</v>
      </c>
      <c r="J18" s="37">
        <v>4.4000000000000003E-3</v>
      </c>
      <c r="K18" s="38">
        <v>1.66E-2</v>
      </c>
      <c r="L18" s="39" t="s">
        <v>15</v>
      </c>
    </row>
    <row r="19" spans="2:12" x14ac:dyDescent="0.25">
      <c r="B19" s="32" t="s">
        <v>36</v>
      </c>
      <c r="C19" s="33">
        <v>38808</v>
      </c>
      <c r="D19" s="34">
        <v>1095139</v>
      </c>
      <c r="E19" s="35">
        <f>D19/$D$36</f>
        <v>1.4952020474237003E-3</v>
      </c>
      <c r="F19" s="36">
        <v>0.10290000000000001</v>
      </c>
      <c r="G19" s="37">
        <v>0.10290000000000001</v>
      </c>
      <c r="H19" s="37">
        <v>-1.6799999999999999E-2</v>
      </c>
      <c r="I19" s="37">
        <v>2.3599999999999999E-2</v>
      </c>
      <c r="J19" s="37">
        <v>6.0000000000000001E-3</v>
      </c>
      <c r="K19" s="38">
        <v>1.43E-2</v>
      </c>
      <c r="L19" s="39" t="s">
        <v>15</v>
      </c>
    </row>
    <row r="20" spans="2:12" x14ac:dyDescent="0.25">
      <c r="B20" s="32" t="s">
        <v>37</v>
      </c>
      <c r="C20" s="33">
        <v>38245</v>
      </c>
      <c r="D20" s="34">
        <v>76909423.567201495</v>
      </c>
      <c r="E20" s="35">
        <f>D20/$D$36</f>
        <v>0.10500505194669925</v>
      </c>
      <c r="F20" s="36">
        <v>0.11266214649573136</v>
      </c>
      <c r="G20" s="37">
        <v>0.11266214649573136</v>
      </c>
      <c r="H20" s="37">
        <v>1.5437495619256447E-2</v>
      </c>
      <c r="I20" s="37">
        <v>3.9465845022234713E-2</v>
      </c>
      <c r="J20" s="37">
        <v>2.3393916395820558E-2</v>
      </c>
      <c r="K20" s="38">
        <v>3.0857726877786984E-2</v>
      </c>
      <c r="L20" s="39" t="s">
        <v>15</v>
      </c>
    </row>
    <row r="21" spans="2:12" s="30" customFormat="1" x14ac:dyDescent="0.25">
      <c r="B21" s="23" t="s">
        <v>16</v>
      </c>
      <c r="C21" s="40"/>
      <c r="D21" s="41">
        <v>95485982.567201495</v>
      </c>
      <c r="E21" s="42">
        <f>D21/$D$36</f>
        <v>0.13036777672491204</v>
      </c>
      <c r="F21" s="43">
        <v>0.11068971396395062</v>
      </c>
      <c r="G21" s="27">
        <v>0.11068971396395062</v>
      </c>
      <c r="H21" s="27">
        <v>1.0374088882638426E-2</v>
      </c>
      <c r="I21" s="27">
        <v>3.5024404480509884E-2</v>
      </c>
      <c r="J21" s="27">
        <v>1.9717048056313899E-2</v>
      </c>
      <c r="K21" s="28">
        <v>2.80575428396438E-2</v>
      </c>
      <c r="L21" s="29" t="s">
        <v>15</v>
      </c>
    </row>
    <row r="22" spans="2:12" x14ac:dyDescent="0.25">
      <c r="B22" s="31" t="s">
        <v>20</v>
      </c>
      <c r="C22" s="11"/>
      <c r="D22" s="12"/>
      <c r="E22" s="13"/>
      <c r="F22" s="14"/>
      <c r="G22" s="14"/>
      <c r="H22" s="14"/>
      <c r="I22" s="14"/>
      <c r="J22" s="14"/>
      <c r="K22" s="14"/>
      <c r="L22" s="15"/>
    </row>
    <row r="23" spans="2:12" x14ac:dyDescent="0.25">
      <c r="B23" s="32" t="s">
        <v>38</v>
      </c>
      <c r="C23" s="33">
        <v>40834</v>
      </c>
      <c r="D23" s="34">
        <v>26648671.869999997</v>
      </c>
      <c r="E23" s="35">
        <f>D23/$D$36</f>
        <v>3.6383645127373208E-2</v>
      </c>
      <c r="F23" s="36">
        <v>0.12709999999999999</v>
      </c>
      <c r="G23" s="37">
        <v>0.12709999999999999</v>
      </c>
      <c r="H23" s="37">
        <v>3.0300000000000001E-2</v>
      </c>
      <c r="I23" s="37">
        <v>5.0299999999999997E-2</v>
      </c>
      <c r="J23" s="37">
        <v>3.8100000000000002E-2</v>
      </c>
      <c r="K23" s="38" t="s">
        <v>15</v>
      </c>
      <c r="L23" s="39" t="s">
        <v>15</v>
      </c>
    </row>
    <row r="24" spans="2:12" x14ac:dyDescent="0.25">
      <c r="B24" s="32" t="s">
        <v>39</v>
      </c>
      <c r="C24" s="33">
        <v>37834</v>
      </c>
      <c r="D24" s="34">
        <v>170374833.344423</v>
      </c>
      <c r="E24" s="35">
        <f>D24/$D$36</f>
        <v>0.23261412445913535</v>
      </c>
      <c r="F24" s="36">
        <v>0.11728430973296876</v>
      </c>
      <c r="G24" s="37">
        <v>0.11728430973296876</v>
      </c>
      <c r="H24" s="37">
        <v>1.817106427885018E-2</v>
      </c>
      <c r="I24" s="37">
        <v>3.6665953643207461E-2</v>
      </c>
      <c r="J24" s="37">
        <v>3.1364481050832671E-2</v>
      </c>
      <c r="K24" s="38">
        <v>4.708325176892858E-2</v>
      </c>
      <c r="L24" s="39" t="s">
        <v>15</v>
      </c>
    </row>
    <row r="25" spans="2:12" s="30" customFormat="1" x14ac:dyDescent="0.25">
      <c r="B25" s="23" t="s">
        <v>16</v>
      </c>
      <c r="C25" s="40"/>
      <c r="D25" s="41">
        <v>197023505.214423</v>
      </c>
      <c r="E25" s="42">
        <f>D25/$D$36</f>
        <v>0.26899776958650856</v>
      </c>
      <c r="F25" s="43">
        <v>0.11861194375723907</v>
      </c>
      <c r="G25" s="27">
        <v>0.11861194375723907</v>
      </c>
      <c r="H25" s="27">
        <v>1.9811579342337043E-2</v>
      </c>
      <c r="I25" s="27">
        <v>3.8510044414139168E-2</v>
      </c>
      <c r="J25" s="27">
        <v>3.2275502475180913E-2</v>
      </c>
      <c r="K25" s="28">
        <v>4.708325176892858E-2</v>
      </c>
      <c r="L25" s="29" t="s">
        <v>15</v>
      </c>
    </row>
    <row r="26" spans="2:12" s="30" customFormat="1" ht="27.6" x14ac:dyDescent="0.25">
      <c r="B26" s="44" t="s">
        <v>21</v>
      </c>
      <c r="C26" s="45"/>
      <c r="D26" s="46"/>
      <c r="E26" s="47"/>
      <c r="F26" s="48"/>
      <c r="G26" s="48"/>
      <c r="H26" s="48"/>
      <c r="I26" s="48"/>
      <c r="J26" s="48"/>
      <c r="K26" s="49"/>
      <c r="L26" s="50">
        <v>163493</v>
      </c>
    </row>
    <row r="27" spans="2:12" x14ac:dyDescent="0.25">
      <c r="B27" s="31" t="s">
        <v>22</v>
      </c>
      <c r="C27" s="11"/>
      <c r="D27" s="12"/>
      <c r="E27" s="13"/>
      <c r="F27" s="14"/>
      <c r="G27" s="14"/>
      <c r="H27" s="14"/>
      <c r="I27" s="14"/>
      <c r="J27" s="14"/>
      <c r="K27" s="14"/>
      <c r="L27" s="15"/>
    </row>
    <row r="28" spans="2:12" x14ac:dyDescent="0.25">
      <c r="B28" s="32" t="s">
        <v>40</v>
      </c>
      <c r="C28" s="33">
        <v>45203</v>
      </c>
      <c r="D28" s="34">
        <v>45529</v>
      </c>
      <c r="E28" s="35">
        <f t="shared" ref="E28:E34" si="0">D28/$D$36</f>
        <v>6.2161108331594119E-5</v>
      </c>
      <c r="F28" s="36">
        <v>1.2999999999999999E-3</v>
      </c>
      <c r="G28" s="37" t="s">
        <v>15</v>
      </c>
      <c r="H28" s="37" t="s">
        <v>15</v>
      </c>
      <c r="I28" s="37" t="s">
        <v>15</v>
      </c>
      <c r="J28" s="37" t="s">
        <v>15</v>
      </c>
      <c r="K28" s="38" t="s">
        <v>15</v>
      </c>
      <c r="L28" s="39" t="s">
        <v>15</v>
      </c>
    </row>
    <row r="29" spans="2:12" x14ac:dyDescent="0.25">
      <c r="B29" s="32" t="s">
        <v>41</v>
      </c>
      <c r="C29" s="33">
        <v>44274</v>
      </c>
      <c r="D29" s="34">
        <v>19555902.2643</v>
      </c>
      <c r="E29" s="35">
        <f t="shared" si="0"/>
        <v>2.6699829980303083E-2</v>
      </c>
      <c r="F29" s="36">
        <v>0.18601648624491007</v>
      </c>
      <c r="G29" s="37">
        <v>0.18601648624491007</v>
      </c>
      <c r="H29" s="37" t="s">
        <v>15</v>
      </c>
      <c r="I29" s="37" t="s">
        <v>15</v>
      </c>
      <c r="J29" s="37" t="s">
        <v>15</v>
      </c>
      <c r="K29" s="38" t="s">
        <v>15</v>
      </c>
      <c r="L29" s="39" t="s">
        <v>15</v>
      </c>
    </row>
    <row r="30" spans="2:12" x14ac:dyDescent="0.25">
      <c r="B30" s="32" t="s">
        <v>42</v>
      </c>
      <c r="C30" s="33">
        <v>44341</v>
      </c>
      <c r="D30" s="34">
        <v>2838328.8299999996</v>
      </c>
      <c r="E30" s="35">
        <f t="shared" si="0"/>
        <v>3.8751930831407845E-3</v>
      </c>
      <c r="F30" s="36">
        <v>0.15379999999999999</v>
      </c>
      <c r="G30" s="37">
        <v>0.15379999999999999</v>
      </c>
      <c r="H30" s="37" t="s">
        <v>15</v>
      </c>
      <c r="I30" s="37" t="s">
        <v>15</v>
      </c>
      <c r="J30" s="37" t="s">
        <v>15</v>
      </c>
      <c r="K30" s="38" t="s">
        <v>15</v>
      </c>
      <c r="L30" s="39" t="s">
        <v>15</v>
      </c>
    </row>
    <row r="31" spans="2:12" x14ac:dyDescent="0.25">
      <c r="B31" s="32" t="s">
        <v>43</v>
      </c>
      <c r="C31" s="33">
        <v>44249</v>
      </c>
      <c r="D31" s="34">
        <v>8197661.1603178</v>
      </c>
      <c r="E31" s="35">
        <f t="shared" si="0"/>
        <v>1.1192332435419542E-2</v>
      </c>
      <c r="F31" s="36">
        <v>0.18770280084750635</v>
      </c>
      <c r="G31" s="37">
        <v>0.18770280084750635</v>
      </c>
      <c r="H31" s="37" t="s">
        <v>15</v>
      </c>
      <c r="I31" s="37" t="s">
        <v>15</v>
      </c>
      <c r="J31" s="37" t="s">
        <v>15</v>
      </c>
      <c r="K31" s="38" t="s">
        <v>15</v>
      </c>
      <c r="L31" s="39" t="s">
        <v>15</v>
      </c>
    </row>
    <row r="32" spans="2:12" x14ac:dyDescent="0.25">
      <c r="B32" s="32" t="s">
        <v>44</v>
      </c>
      <c r="C32" s="33">
        <v>44446</v>
      </c>
      <c r="D32" s="34">
        <v>7153519.8434720002</v>
      </c>
      <c r="E32" s="35">
        <f t="shared" si="0"/>
        <v>9.7667579332353285E-3</v>
      </c>
      <c r="F32" s="36">
        <v>0.1905369361011249</v>
      </c>
      <c r="G32" s="37">
        <v>0.1905369361011249</v>
      </c>
      <c r="H32" s="37" t="s">
        <v>15</v>
      </c>
      <c r="I32" s="37" t="s">
        <v>15</v>
      </c>
      <c r="J32" s="37" t="s">
        <v>15</v>
      </c>
      <c r="K32" s="38" t="s">
        <v>15</v>
      </c>
      <c r="L32" s="39" t="s">
        <v>15</v>
      </c>
    </row>
    <row r="33" spans="2:12" x14ac:dyDescent="0.25">
      <c r="B33" s="32" t="s">
        <v>45</v>
      </c>
      <c r="C33" s="33">
        <v>39078</v>
      </c>
      <c r="D33" s="34">
        <v>83633252.911815196</v>
      </c>
      <c r="E33" s="35">
        <f t="shared" si="0"/>
        <v>0.11418515000054809</v>
      </c>
      <c r="F33" s="36">
        <v>0.16988071101890712</v>
      </c>
      <c r="G33" s="37">
        <v>0.16988071101890712</v>
      </c>
      <c r="H33" s="37">
        <v>8.1752351510403498E-2</v>
      </c>
      <c r="I33" s="37">
        <v>0.10701726884835239</v>
      </c>
      <c r="J33" s="37">
        <v>7.1465489168712537E-2</v>
      </c>
      <c r="K33" s="38">
        <v>8.2833770182511035E-2</v>
      </c>
      <c r="L33" s="39" t="s">
        <v>15</v>
      </c>
    </row>
    <row r="34" spans="2:12" s="30" customFormat="1" x14ac:dyDescent="0.25">
      <c r="B34" s="23" t="s">
        <v>16</v>
      </c>
      <c r="C34" s="40"/>
      <c r="D34" s="41">
        <v>121424194.009905</v>
      </c>
      <c r="E34" s="42">
        <f t="shared" si="0"/>
        <v>0.16578142454097841</v>
      </c>
      <c r="F34" s="43">
        <v>0.17452544382381174</v>
      </c>
      <c r="G34" s="27">
        <v>0.17452544382381174</v>
      </c>
      <c r="H34" s="27">
        <v>8.1752351510403498E-2</v>
      </c>
      <c r="I34" s="27">
        <v>0.10701726884835239</v>
      </c>
      <c r="J34" s="27">
        <v>7.1465489168712537E-2</v>
      </c>
      <c r="K34" s="28">
        <v>8.2833770182511035E-2</v>
      </c>
      <c r="L34" s="29" t="s">
        <v>15</v>
      </c>
    </row>
    <row r="35" spans="2:12" ht="27.6" x14ac:dyDescent="0.25">
      <c r="B35" s="44" t="s">
        <v>23</v>
      </c>
      <c r="C35" s="45"/>
      <c r="D35" s="46"/>
      <c r="E35" s="47"/>
      <c r="F35" s="48"/>
      <c r="G35" s="48"/>
      <c r="H35" s="48"/>
      <c r="I35" s="48"/>
      <c r="J35" s="48"/>
      <c r="K35" s="49"/>
      <c r="L35" s="50">
        <v>88831</v>
      </c>
    </row>
    <row r="36" spans="2:12" s="30" customFormat="1" x14ac:dyDescent="0.25">
      <c r="B36" s="51" t="s">
        <v>24</v>
      </c>
      <c r="C36" s="51"/>
      <c r="D36" s="52">
        <f>D9+D15+D21+D25+D34</f>
        <v>732435460.40280855</v>
      </c>
      <c r="E36" s="53">
        <f>D36/$D$36</f>
        <v>1</v>
      </c>
      <c r="F36" s="54">
        <v>0.11026784444963614</v>
      </c>
      <c r="G36" s="55">
        <v>0.11026784444963614</v>
      </c>
      <c r="H36" s="55">
        <v>9.8656596004677369E-3</v>
      </c>
      <c r="I36" s="55">
        <v>3.2528075113530924E-2</v>
      </c>
      <c r="J36" s="55">
        <v>2.4403349799669131E-2</v>
      </c>
      <c r="K36" s="56">
        <v>3.779510151273343E-2</v>
      </c>
      <c r="L36" s="57">
        <v>397164</v>
      </c>
    </row>
    <row r="37" spans="2:12" x14ac:dyDescent="0.25">
      <c r="E37" s="58"/>
    </row>
    <row r="38" spans="2:12" x14ac:dyDescent="0.25">
      <c r="B38" s="59" t="s">
        <v>25</v>
      </c>
      <c r="E38" s="58"/>
    </row>
    <row r="40" spans="2:12" ht="26.4" customHeight="1" x14ac:dyDescent="0.25">
      <c r="B40" s="64" t="s">
        <v>26</v>
      </c>
      <c r="C40" s="64"/>
      <c r="D40" s="64"/>
      <c r="E40" s="64"/>
      <c r="F40" s="64"/>
      <c r="G40" s="64"/>
      <c r="H40" s="64"/>
      <c r="I40" s="64"/>
      <c r="J40" s="64"/>
      <c r="K40" s="64"/>
      <c r="L40" s="60"/>
    </row>
    <row r="41" spans="2:12" x14ac:dyDescent="0.25">
      <c r="B41" s="63" t="s">
        <v>27</v>
      </c>
      <c r="C41" s="63"/>
      <c r="D41" s="63"/>
      <c r="E41" s="63"/>
      <c r="F41" s="63"/>
      <c r="G41" s="63"/>
      <c r="H41" s="63"/>
      <c r="I41" s="63"/>
      <c r="J41" s="63"/>
      <c r="K41" s="63"/>
      <c r="L41" s="61"/>
    </row>
    <row r="42" spans="2:12" x14ac:dyDescent="0.25">
      <c r="B42" s="64" t="s">
        <v>28</v>
      </c>
      <c r="C42" s="64"/>
      <c r="D42" s="64"/>
      <c r="E42" s="64"/>
      <c r="F42" s="64"/>
      <c r="G42" s="64"/>
      <c r="H42" s="64"/>
      <c r="I42" s="64"/>
      <c r="J42" s="64"/>
      <c r="K42" s="64"/>
      <c r="L42" s="60"/>
    </row>
    <row r="43" spans="2:12" x14ac:dyDescent="0.25">
      <c r="B43" s="62" t="s">
        <v>29</v>
      </c>
      <c r="C43" s="62"/>
      <c r="D43" s="62"/>
      <c r="E43" s="62"/>
      <c r="F43" s="62"/>
      <c r="G43" s="62"/>
      <c r="H43" s="62"/>
    </row>
  </sheetData>
  <mergeCells count="8">
    <mergeCell ref="L5:L6"/>
    <mergeCell ref="B40:K40"/>
    <mergeCell ref="B41:K41"/>
    <mergeCell ref="B42:K42"/>
    <mergeCell ref="B5:B6"/>
    <mergeCell ref="C5:C6"/>
    <mergeCell ref="D5:E5"/>
    <mergeCell ref="F5:K5"/>
  </mergeCells>
  <pageMargins left="0.70866141732283472" right="0.70866141732283472" top="0.74803149606299213" bottom="0.74803149606299213" header="0.31496062992125984" footer="0.31496062992125984"/>
  <pageSetup paperSize="9" scale="63"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Kopsavilkums 31.12.2023</vt:lpstr>
      <vt:lpstr>'Kopsavilkums 31.12.2023'!Print_Area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Arnis Jakovels</dc:creator>
  <cp:lastModifiedBy>Arnis Jakovels</cp:lastModifiedBy>
  <cp:lastPrinted>2024-02-07T07:33:47Z</cp:lastPrinted>
  <dcterms:created xsi:type="dcterms:W3CDTF">2024-02-07T07:29:06Z</dcterms:created>
  <dcterms:modified xsi:type="dcterms:W3CDTF">2024-02-07T07:40:56Z</dcterms:modified>
</cp:coreProperties>
</file>