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3"/>
  </bookViews>
  <sheets>
    <sheet name="DEC-2015" sheetId="45" r:id="rId1"/>
    <sheet name="JAN-2016" sheetId="46" r:id="rId2"/>
    <sheet name="FEB-2016" sheetId="47" r:id="rId3"/>
    <sheet name="MAR-2016" sheetId="48" r:id="rId4"/>
  </sheets>
  <calcPr calcId="145621"/>
</workbook>
</file>

<file path=xl/calcChain.xml><?xml version="1.0" encoding="utf-8"?>
<calcChain xmlns="http://schemas.openxmlformats.org/spreadsheetml/2006/main">
  <c r="L21" i="48"/>
  <c r="L25"/>
  <c r="F25" l="1"/>
  <c r="E25"/>
  <c r="M25" s="1"/>
  <c r="F21"/>
  <c r="E21"/>
  <c r="L10"/>
  <c r="K10"/>
  <c r="J10"/>
  <c r="F10"/>
  <c r="E10"/>
  <c r="H10" s="1"/>
  <c r="G25" l="1"/>
  <c r="H25"/>
  <c r="J25"/>
  <c r="E27"/>
  <c r="L27" s="1"/>
  <c r="K25"/>
  <c r="G21"/>
  <c r="F27"/>
  <c r="F28" s="1"/>
  <c r="F32" s="1"/>
  <c r="K21"/>
  <c r="I21"/>
  <c r="M21"/>
  <c r="G10"/>
  <c r="J21"/>
  <c r="I25"/>
  <c r="I10"/>
  <c r="M10"/>
  <c r="H21"/>
  <c r="L25" i="47"/>
  <c r="F25"/>
  <c r="E25"/>
  <c r="K25" s="1"/>
  <c r="L21"/>
  <c r="F21"/>
  <c r="E21"/>
  <c r="L10"/>
  <c r="K10"/>
  <c r="J10"/>
  <c r="F10"/>
  <c r="E10"/>
  <c r="H10" s="1"/>
  <c r="E28" i="48" l="1"/>
  <c r="E32" s="1"/>
  <c r="K27"/>
  <c r="L36"/>
  <c r="M27"/>
  <c r="G27"/>
  <c r="H36"/>
  <c r="K36"/>
  <c r="M36"/>
  <c r="J36"/>
  <c r="I36"/>
  <c r="G36"/>
  <c r="H27"/>
  <c r="I27"/>
  <c r="J27"/>
  <c r="H25" i="47"/>
  <c r="F27"/>
  <c r="F28" s="1"/>
  <c r="F32" s="1"/>
  <c r="G10"/>
  <c r="I21"/>
  <c r="M21"/>
  <c r="J21"/>
  <c r="I25"/>
  <c r="M25"/>
  <c r="G21"/>
  <c r="K21"/>
  <c r="J25"/>
  <c r="E27"/>
  <c r="E28" s="1"/>
  <c r="E32" s="1"/>
  <c r="I10"/>
  <c r="M10"/>
  <c r="H21"/>
  <c r="G25"/>
  <c r="H36" l="1"/>
  <c r="H37" i="48" s="1"/>
  <c r="K37"/>
  <c r="M37"/>
  <c r="M27" i="47"/>
  <c r="I27"/>
  <c r="K36"/>
  <c r="J27"/>
  <c r="G27"/>
  <c r="K27"/>
  <c r="L36"/>
  <c r="L37" i="48" s="1"/>
  <c r="G36" i="47"/>
  <c r="M36"/>
  <c r="L27"/>
  <c r="J36"/>
  <c r="J37" i="48" s="1"/>
  <c r="I36" i="47"/>
  <c r="I37" i="48" s="1"/>
  <c r="H27" i="47"/>
  <c r="L25" i="46"/>
  <c r="F25"/>
  <c r="E25"/>
  <c r="H25" s="1"/>
  <c r="L21"/>
  <c r="F21"/>
  <c r="E21"/>
  <c r="L10"/>
  <c r="K10"/>
  <c r="J10"/>
  <c r="F10"/>
  <c r="E10"/>
  <c r="E27" l="1"/>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L36"/>
  <c r="M36"/>
  <c r="E27" i="45"/>
  <c r="L27" s="1"/>
  <c r="H25"/>
  <c r="K25"/>
  <c r="F27"/>
  <c r="F28" s="1"/>
  <c r="F32" s="1"/>
  <c r="G25"/>
  <c r="I21"/>
  <c r="M21"/>
  <c r="G10"/>
  <c r="J21"/>
  <c r="I25"/>
  <c r="M25"/>
  <c r="H10"/>
  <c r="G21"/>
  <c r="K21"/>
  <c r="J25"/>
  <c r="I10"/>
  <c r="M10"/>
  <c r="H21"/>
  <c r="E42" i="47" l="1"/>
  <c r="F42" s="1"/>
  <c r="E42" i="48"/>
  <c r="F42" s="1"/>
  <c r="E42" i="46"/>
  <c r="F42" s="1"/>
  <c r="J37" i="47"/>
  <c r="M37"/>
  <c r="L37"/>
  <c r="I36" i="46"/>
  <c r="H36"/>
  <c r="G36"/>
  <c r="K36"/>
  <c r="E28" i="45"/>
  <c r="E32" s="1"/>
  <c r="M36" s="1"/>
  <c r="M37" i="46" s="1"/>
  <c r="I27" i="45"/>
  <c r="H27"/>
  <c r="K27"/>
  <c r="G27"/>
  <c r="M27"/>
  <c r="J27"/>
  <c r="L36" l="1"/>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<sst xmlns="http://schemas.openxmlformats.org/spreadsheetml/2006/main" count="320" uniqueCount="64">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</sst>
</file>

<file path=xl/styles.xml><?xml version="1.0" encoding="utf-8"?>
<styleSheet xmlns="http://schemas.openxmlformats.org/spreadsheetml/2006/main">
  <numFmts count="2">
    <numFmt numFmtId="164" formatCode="#,##0.000"/>
    <numFmt numFmtId="165" formatCode="0.0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73">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6" sqref="E4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3" t="s">
        <v>52</v>
      </c>
      <c r="B1" s="163"/>
      <c r="C1" s="163"/>
      <c r="D1" s="163"/>
      <c r="E1" s="163"/>
      <c r="F1" s="163"/>
      <c r="G1" s="163"/>
      <c r="H1" s="163"/>
      <c r="I1" s="163"/>
      <c r="J1" s="163"/>
      <c r="K1" s="163"/>
      <c r="L1" s="163"/>
      <c r="M1" s="163"/>
    </row>
    <row r="2" spans="1:15" ht="24" customHeight="1">
      <c r="A2" s="164" t="s">
        <v>0</v>
      </c>
      <c r="B2" s="165" t="s">
        <v>10</v>
      </c>
      <c r="C2" s="166" t="s">
        <v>15</v>
      </c>
      <c r="D2" s="167" t="s">
        <v>29</v>
      </c>
      <c r="E2" s="168" t="s">
        <v>43</v>
      </c>
      <c r="F2" s="169" t="s">
        <v>1</v>
      </c>
      <c r="G2" s="170" t="s">
        <v>2</v>
      </c>
      <c r="H2" s="171"/>
      <c r="I2" s="171"/>
      <c r="J2" s="171"/>
      <c r="K2" s="171"/>
      <c r="L2" s="171"/>
      <c r="M2" s="172"/>
    </row>
    <row r="3" spans="1:15" ht="42.75" customHeight="1">
      <c r="A3" s="164"/>
      <c r="B3" s="165"/>
      <c r="C3" s="166"/>
      <c r="D3" s="167"/>
      <c r="E3" s="168"/>
      <c r="F3" s="169"/>
      <c r="G3" s="72" t="s">
        <v>40</v>
      </c>
      <c r="H3" s="119" t="s">
        <v>3</v>
      </c>
      <c r="I3" s="119" t="s">
        <v>4</v>
      </c>
      <c r="J3" s="119" t="s">
        <v>5</v>
      </c>
      <c r="K3" s="119" t="s">
        <v>6</v>
      </c>
      <c r="L3" s="71" t="s">
        <v>41</v>
      </c>
      <c r="M3" s="120" t="s">
        <v>7</v>
      </c>
    </row>
    <row r="4" spans="1:15" ht="26.25" customHeight="1">
      <c r="A4" s="151" t="s">
        <v>38</v>
      </c>
      <c r="B4" s="152"/>
      <c r="C4" s="152"/>
      <c r="D4" s="152"/>
      <c r="E4" s="152"/>
      <c r="F4" s="152"/>
      <c r="G4" s="152"/>
      <c r="H4" s="152"/>
      <c r="I4" s="152"/>
      <c r="J4" s="152"/>
      <c r="K4" s="152"/>
      <c r="L4" s="152"/>
      <c r="M4" s="153"/>
    </row>
    <row r="5" spans="1:15" ht="23.25" customHeight="1">
      <c r="A5" s="154" t="s">
        <v>33</v>
      </c>
      <c r="B5" s="154"/>
      <c r="C5" s="154"/>
      <c r="D5" s="154"/>
      <c r="E5" s="154"/>
      <c r="F5" s="154"/>
      <c r="G5" s="154"/>
      <c r="H5" s="154"/>
      <c r="I5" s="154"/>
      <c r="J5" s="154"/>
      <c r="K5" s="154"/>
      <c r="L5" s="154"/>
      <c r="M5" s="154"/>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55" t="s">
        <v>34</v>
      </c>
      <c r="B12" s="155"/>
      <c r="C12" s="155"/>
      <c r="D12" s="155"/>
      <c r="E12" s="155"/>
      <c r="F12" s="155"/>
      <c r="G12" s="155"/>
      <c r="H12" s="155"/>
      <c r="I12" s="155"/>
      <c r="J12" s="155"/>
      <c r="K12" s="155"/>
      <c r="L12" s="155"/>
      <c r="M12" s="155"/>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56" t="s">
        <v>37</v>
      </c>
      <c r="B28" s="156"/>
      <c r="C28" s="156"/>
      <c r="D28" s="156"/>
      <c r="E28" s="70">
        <f>SUM(E10,E27)</f>
        <v>268.44145074742914</v>
      </c>
      <c r="F28" s="53">
        <f>SUM(F10, F27)</f>
        <v>242335</v>
      </c>
      <c r="G28" s="124"/>
      <c r="H28" s="157"/>
      <c r="I28" s="158"/>
      <c r="J28" s="158"/>
      <c r="K28" s="158"/>
      <c r="L28" s="158"/>
      <c r="M28" s="159"/>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160" t="s">
        <v>26</v>
      </c>
      <c r="B32" s="161"/>
      <c r="C32" s="161"/>
      <c r="D32" s="162"/>
      <c r="E32" s="101">
        <f>E28+E31</f>
        <v>330.39745074742916</v>
      </c>
      <c r="F32" s="102">
        <f>F28+F31</f>
        <v>255012</v>
      </c>
      <c r="G32" s="103"/>
      <c r="H32" s="104"/>
      <c r="I32" s="104"/>
      <c r="J32" s="104"/>
      <c r="K32" s="104"/>
      <c r="L32" s="104"/>
      <c r="M32" s="104"/>
    </row>
    <row r="33" spans="1:13" ht="41.25" customHeight="1">
      <c r="A33" s="143" t="s">
        <v>44</v>
      </c>
      <c r="B33" s="144"/>
      <c r="C33" s="144"/>
      <c r="D33" s="144"/>
      <c r="E33" s="144"/>
      <c r="F33" s="144"/>
      <c r="G33" s="144"/>
      <c r="H33" s="144"/>
      <c r="I33" s="144"/>
      <c r="J33" s="144"/>
      <c r="K33" s="144"/>
      <c r="L33" s="144"/>
      <c r="M33" s="145"/>
    </row>
    <row r="34" spans="1:13" s="4" customFormat="1" ht="24" customHeight="1">
      <c r="A34" s="146" t="s">
        <v>24</v>
      </c>
      <c r="B34" s="147"/>
      <c r="C34" s="147"/>
      <c r="D34" s="147"/>
      <c r="E34" s="147"/>
      <c r="F34" s="147"/>
      <c r="G34" s="147"/>
      <c r="H34" s="147"/>
      <c r="I34" s="147"/>
      <c r="J34" s="147"/>
      <c r="K34" s="147"/>
      <c r="L34" s="147"/>
      <c r="M34" s="148"/>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49" t="s">
        <v>39</v>
      </c>
      <c r="F36" s="150"/>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1" sqref="E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3" t="s">
        <v>55</v>
      </c>
      <c r="B1" s="163"/>
      <c r="C1" s="163"/>
      <c r="D1" s="163"/>
      <c r="E1" s="163"/>
      <c r="F1" s="163"/>
      <c r="G1" s="163"/>
      <c r="H1" s="163"/>
      <c r="I1" s="163"/>
      <c r="J1" s="163"/>
      <c r="K1" s="163"/>
      <c r="L1" s="163"/>
      <c r="M1" s="163"/>
    </row>
    <row r="2" spans="1:15" ht="24" customHeight="1">
      <c r="A2" s="164" t="s">
        <v>0</v>
      </c>
      <c r="B2" s="165" t="s">
        <v>10</v>
      </c>
      <c r="C2" s="166" t="s">
        <v>15</v>
      </c>
      <c r="D2" s="167" t="s">
        <v>29</v>
      </c>
      <c r="E2" s="168" t="s">
        <v>43</v>
      </c>
      <c r="F2" s="169" t="s">
        <v>1</v>
      </c>
      <c r="G2" s="170" t="s">
        <v>2</v>
      </c>
      <c r="H2" s="171"/>
      <c r="I2" s="171"/>
      <c r="J2" s="171"/>
      <c r="K2" s="171"/>
      <c r="L2" s="171"/>
      <c r="M2" s="172"/>
    </row>
    <row r="3" spans="1:15" ht="42.75" customHeight="1">
      <c r="A3" s="164"/>
      <c r="B3" s="165"/>
      <c r="C3" s="166"/>
      <c r="D3" s="167"/>
      <c r="E3" s="168"/>
      <c r="F3" s="169"/>
      <c r="G3" s="72" t="s">
        <v>40</v>
      </c>
      <c r="H3" s="129" t="s">
        <v>3</v>
      </c>
      <c r="I3" s="129" t="s">
        <v>4</v>
      </c>
      <c r="J3" s="129" t="s">
        <v>5</v>
      </c>
      <c r="K3" s="129" t="s">
        <v>6</v>
      </c>
      <c r="L3" s="71" t="s">
        <v>41</v>
      </c>
      <c r="M3" s="130" t="s">
        <v>7</v>
      </c>
    </row>
    <row r="4" spans="1:15" ht="26.25" customHeight="1">
      <c r="A4" s="151" t="s">
        <v>38</v>
      </c>
      <c r="B4" s="152"/>
      <c r="C4" s="152"/>
      <c r="D4" s="152"/>
      <c r="E4" s="152"/>
      <c r="F4" s="152"/>
      <c r="G4" s="152"/>
      <c r="H4" s="152"/>
      <c r="I4" s="152"/>
      <c r="J4" s="152"/>
      <c r="K4" s="152"/>
      <c r="L4" s="152"/>
      <c r="M4" s="153"/>
    </row>
    <row r="5" spans="1:15" ht="23.25" customHeight="1">
      <c r="A5" s="154" t="s">
        <v>33</v>
      </c>
      <c r="B5" s="154"/>
      <c r="C5" s="154"/>
      <c r="D5" s="154"/>
      <c r="E5" s="154"/>
      <c r="F5" s="154"/>
      <c r="G5" s="154"/>
      <c r="H5" s="154"/>
      <c r="I5" s="154"/>
      <c r="J5" s="154"/>
      <c r="K5" s="154"/>
      <c r="L5" s="154"/>
      <c r="M5" s="154"/>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55" t="s">
        <v>34</v>
      </c>
      <c r="B12" s="155"/>
      <c r="C12" s="155"/>
      <c r="D12" s="155"/>
      <c r="E12" s="155"/>
      <c r="F12" s="155"/>
      <c r="G12" s="155"/>
      <c r="H12" s="155"/>
      <c r="I12" s="155"/>
      <c r="J12" s="155"/>
      <c r="K12" s="155"/>
      <c r="L12" s="155"/>
      <c r="M12" s="155"/>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56" t="s">
        <v>37</v>
      </c>
      <c r="B28" s="156"/>
      <c r="C28" s="156"/>
      <c r="D28" s="156"/>
      <c r="E28" s="70">
        <f>SUM(E10,E27)</f>
        <v>265.12865701493411</v>
      </c>
      <c r="F28" s="53">
        <f>SUM(F10, F27)</f>
        <v>243476</v>
      </c>
      <c r="G28" s="128"/>
      <c r="H28" s="157"/>
      <c r="I28" s="158"/>
      <c r="J28" s="158"/>
      <c r="K28" s="158"/>
      <c r="L28" s="158"/>
      <c r="M28" s="159"/>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160" t="s">
        <v>26</v>
      </c>
      <c r="B32" s="161"/>
      <c r="C32" s="161"/>
      <c r="D32" s="162"/>
      <c r="E32" s="101">
        <f>E28+E31</f>
        <v>326.5906570149341</v>
      </c>
      <c r="F32" s="102">
        <f>F28+F31</f>
        <v>256185</v>
      </c>
      <c r="G32" s="103"/>
      <c r="H32" s="104"/>
      <c r="I32" s="104"/>
      <c r="J32" s="104"/>
      <c r="K32" s="104"/>
      <c r="L32" s="104"/>
      <c r="M32" s="104"/>
    </row>
    <row r="33" spans="1:13" ht="41.25" customHeight="1">
      <c r="A33" s="143" t="s">
        <v>44</v>
      </c>
      <c r="B33" s="144"/>
      <c r="C33" s="144"/>
      <c r="D33" s="144"/>
      <c r="E33" s="144"/>
      <c r="F33" s="144"/>
      <c r="G33" s="144"/>
      <c r="H33" s="144"/>
      <c r="I33" s="144"/>
      <c r="J33" s="144"/>
      <c r="K33" s="144"/>
      <c r="L33" s="144"/>
      <c r="M33" s="145"/>
    </row>
    <row r="34" spans="1:13" s="4" customFormat="1" ht="24" customHeight="1">
      <c r="A34" s="146" t="s">
        <v>24</v>
      </c>
      <c r="B34" s="147"/>
      <c r="C34" s="147"/>
      <c r="D34" s="147"/>
      <c r="E34" s="147"/>
      <c r="F34" s="147"/>
      <c r="G34" s="147"/>
      <c r="H34" s="147"/>
      <c r="I34" s="147"/>
      <c r="J34" s="147"/>
      <c r="K34" s="147"/>
      <c r="L34" s="147"/>
      <c r="M34" s="148"/>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49" t="s">
        <v>39</v>
      </c>
      <c r="F36" s="150"/>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J17" sqref="J1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3" t="s">
        <v>58</v>
      </c>
      <c r="B1" s="163"/>
      <c r="C1" s="163"/>
      <c r="D1" s="163"/>
      <c r="E1" s="163"/>
      <c r="F1" s="163"/>
      <c r="G1" s="163"/>
      <c r="H1" s="163"/>
      <c r="I1" s="163"/>
      <c r="J1" s="163"/>
      <c r="K1" s="163"/>
      <c r="L1" s="163"/>
      <c r="M1" s="163"/>
    </row>
    <row r="2" spans="1:15" ht="24" customHeight="1">
      <c r="A2" s="164" t="s">
        <v>0</v>
      </c>
      <c r="B2" s="165" t="s">
        <v>10</v>
      </c>
      <c r="C2" s="166" t="s">
        <v>15</v>
      </c>
      <c r="D2" s="167" t="s">
        <v>29</v>
      </c>
      <c r="E2" s="168" t="s">
        <v>43</v>
      </c>
      <c r="F2" s="169" t="s">
        <v>1</v>
      </c>
      <c r="G2" s="170" t="s">
        <v>2</v>
      </c>
      <c r="H2" s="171"/>
      <c r="I2" s="171"/>
      <c r="J2" s="171"/>
      <c r="K2" s="171"/>
      <c r="L2" s="171"/>
      <c r="M2" s="172"/>
    </row>
    <row r="3" spans="1:15" ht="42.75" customHeight="1">
      <c r="A3" s="164"/>
      <c r="B3" s="165"/>
      <c r="C3" s="166"/>
      <c r="D3" s="167"/>
      <c r="E3" s="168"/>
      <c r="F3" s="169"/>
      <c r="G3" s="72" t="s">
        <v>40</v>
      </c>
      <c r="H3" s="131" t="s">
        <v>3</v>
      </c>
      <c r="I3" s="131" t="s">
        <v>4</v>
      </c>
      <c r="J3" s="131" t="s">
        <v>5</v>
      </c>
      <c r="K3" s="131" t="s">
        <v>6</v>
      </c>
      <c r="L3" s="71" t="s">
        <v>41</v>
      </c>
      <c r="M3" s="132" t="s">
        <v>7</v>
      </c>
    </row>
    <row r="4" spans="1:15" ht="26.25" customHeight="1">
      <c r="A4" s="151" t="s">
        <v>38</v>
      </c>
      <c r="B4" s="152"/>
      <c r="C4" s="152"/>
      <c r="D4" s="152"/>
      <c r="E4" s="152"/>
      <c r="F4" s="152"/>
      <c r="G4" s="152"/>
      <c r="H4" s="152"/>
      <c r="I4" s="152"/>
      <c r="J4" s="152"/>
      <c r="K4" s="152"/>
      <c r="L4" s="152"/>
      <c r="M4" s="153"/>
    </row>
    <row r="5" spans="1:15" ht="23.25" customHeight="1">
      <c r="A5" s="154" t="s">
        <v>33</v>
      </c>
      <c r="B5" s="154"/>
      <c r="C5" s="154"/>
      <c r="D5" s="154"/>
      <c r="E5" s="154"/>
      <c r="F5" s="154"/>
      <c r="G5" s="154"/>
      <c r="H5" s="154"/>
      <c r="I5" s="154"/>
      <c r="J5" s="154"/>
      <c r="K5" s="154"/>
      <c r="L5" s="154"/>
      <c r="M5" s="154"/>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155" t="s">
        <v>34</v>
      </c>
      <c r="B12" s="155"/>
      <c r="C12" s="155"/>
      <c r="D12" s="155"/>
      <c r="E12" s="155"/>
      <c r="F12" s="155"/>
      <c r="G12" s="155"/>
      <c r="H12" s="155"/>
      <c r="I12" s="155"/>
      <c r="J12" s="155"/>
      <c r="K12" s="155"/>
      <c r="L12" s="155"/>
      <c r="M12" s="155"/>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156" t="s">
        <v>37</v>
      </c>
      <c r="B28" s="156"/>
      <c r="C28" s="156"/>
      <c r="D28" s="156"/>
      <c r="E28" s="70">
        <f>SUM(E10,E27)</f>
        <v>265.95679741810545</v>
      </c>
      <c r="F28" s="53">
        <f>SUM(F10, F27)</f>
        <v>244732</v>
      </c>
      <c r="G28" s="136"/>
      <c r="H28" s="157"/>
      <c r="I28" s="158"/>
      <c r="J28" s="158"/>
      <c r="K28" s="158"/>
      <c r="L28" s="158"/>
      <c r="M28" s="159"/>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160" t="s">
        <v>26</v>
      </c>
      <c r="B32" s="161"/>
      <c r="C32" s="161"/>
      <c r="D32" s="162"/>
      <c r="E32" s="101">
        <f>E28+E31</f>
        <v>327.29779741810546</v>
      </c>
      <c r="F32" s="102">
        <f>F28+F31</f>
        <v>257445</v>
      </c>
      <c r="G32" s="103"/>
      <c r="H32" s="104"/>
      <c r="I32" s="104"/>
      <c r="J32" s="104"/>
      <c r="K32" s="104"/>
      <c r="L32" s="104"/>
      <c r="M32" s="104"/>
    </row>
    <row r="33" spans="1:13" ht="41.25" customHeight="1">
      <c r="A33" s="143" t="s">
        <v>44</v>
      </c>
      <c r="B33" s="144"/>
      <c r="C33" s="144"/>
      <c r="D33" s="144"/>
      <c r="E33" s="144"/>
      <c r="F33" s="144"/>
      <c r="G33" s="144"/>
      <c r="H33" s="144"/>
      <c r="I33" s="144"/>
      <c r="J33" s="144"/>
      <c r="K33" s="144"/>
      <c r="L33" s="144"/>
      <c r="M33" s="145"/>
    </row>
    <row r="34" spans="1:13" s="4" customFormat="1" ht="24" customHeight="1">
      <c r="A34" s="146" t="s">
        <v>24</v>
      </c>
      <c r="B34" s="147"/>
      <c r="C34" s="147"/>
      <c r="D34" s="147"/>
      <c r="E34" s="147"/>
      <c r="F34" s="147"/>
      <c r="G34" s="147"/>
      <c r="H34" s="147"/>
      <c r="I34" s="147"/>
      <c r="J34" s="147"/>
      <c r="K34" s="147"/>
      <c r="L34" s="147"/>
      <c r="M34" s="148"/>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149" t="s">
        <v>39</v>
      </c>
      <c r="F36" s="150"/>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activeCell="A2" sqref="A2:A3"/>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63" t="s">
        <v>61</v>
      </c>
      <c r="B1" s="163"/>
      <c r="C1" s="163"/>
      <c r="D1" s="163"/>
      <c r="E1" s="163"/>
      <c r="F1" s="163"/>
      <c r="G1" s="163"/>
      <c r="H1" s="163"/>
      <c r="I1" s="163"/>
      <c r="J1" s="163"/>
      <c r="K1" s="163"/>
      <c r="L1" s="163"/>
      <c r="M1" s="163"/>
    </row>
    <row r="2" spans="1:15" ht="24" customHeight="1">
      <c r="A2" s="164" t="s">
        <v>0</v>
      </c>
      <c r="B2" s="165" t="s">
        <v>10</v>
      </c>
      <c r="C2" s="166" t="s">
        <v>15</v>
      </c>
      <c r="D2" s="167" t="s">
        <v>29</v>
      </c>
      <c r="E2" s="168" t="s">
        <v>43</v>
      </c>
      <c r="F2" s="169" t="s">
        <v>1</v>
      </c>
      <c r="G2" s="170" t="s">
        <v>2</v>
      </c>
      <c r="H2" s="171"/>
      <c r="I2" s="171"/>
      <c r="J2" s="171"/>
      <c r="K2" s="171"/>
      <c r="L2" s="171"/>
      <c r="M2" s="172"/>
    </row>
    <row r="3" spans="1:15" ht="42.75" customHeight="1">
      <c r="A3" s="164"/>
      <c r="B3" s="165"/>
      <c r="C3" s="166"/>
      <c r="D3" s="167"/>
      <c r="E3" s="168"/>
      <c r="F3" s="169"/>
      <c r="G3" s="72" t="s">
        <v>40</v>
      </c>
      <c r="H3" s="137" t="s">
        <v>3</v>
      </c>
      <c r="I3" s="137" t="s">
        <v>4</v>
      </c>
      <c r="J3" s="137" t="s">
        <v>5</v>
      </c>
      <c r="K3" s="137" t="s">
        <v>6</v>
      </c>
      <c r="L3" s="71" t="s">
        <v>41</v>
      </c>
      <c r="M3" s="138" t="s">
        <v>7</v>
      </c>
    </row>
    <row r="4" spans="1:15" ht="26.25" customHeight="1">
      <c r="A4" s="151" t="s">
        <v>38</v>
      </c>
      <c r="B4" s="152"/>
      <c r="C4" s="152"/>
      <c r="D4" s="152"/>
      <c r="E4" s="152"/>
      <c r="F4" s="152"/>
      <c r="G4" s="152"/>
      <c r="H4" s="152"/>
      <c r="I4" s="152"/>
      <c r="J4" s="152"/>
      <c r="K4" s="152"/>
      <c r="L4" s="152"/>
      <c r="M4" s="153"/>
    </row>
    <row r="5" spans="1:15" ht="23.25" customHeight="1">
      <c r="A5" s="154" t="s">
        <v>33</v>
      </c>
      <c r="B5" s="154"/>
      <c r="C5" s="154"/>
      <c r="D5" s="154"/>
      <c r="E5" s="154"/>
      <c r="F5" s="154"/>
      <c r="G5" s="154"/>
      <c r="H5" s="154"/>
      <c r="I5" s="154"/>
      <c r="J5" s="154"/>
      <c r="K5" s="154"/>
      <c r="L5" s="154"/>
      <c r="M5" s="154"/>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155" t="s">
        <v>34</v>
      </c>
      <c r="B12" s="155"/>
      <c r="C12" s="155"/>
      <c r="D12" s="155"/>
      <c r="E12" s="155"/>
      <c r="F12" s="155"/>
      <c r="G12" s="155"/>
      <c r="H12" s="155"/>
      <c r="I12" s="155"/>
      <c r="J12" s="155"/>
      <c r="K12" s="155"/>
      <c r="L12" s="155"/>
      <c r="M12" s="155"/>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156" t="s">
        <v>37</v>
      </c>
      <c r="B28" s="156"/>
      <c r="C28" s="156"/>
      <c r="D28" s="156"/>
      <c r="E28" s="70">
        <f>SUM(E10,E27)</f>
        <v>269.87077185927313</v>
      </c>
      <c r="F28" s="53">
        <f>SUM(F10, F27)</f>
        <v>245956</v>
      </c>
      <c r="G28" s="142"/>
      <c r="H28" s="157"/>
      <c r="I28" s="158"/>
      <c r="J28" s="158"/>
      <c r="K28" s="158"/>
      <c r="L28" s="158"/>
      <c r="M28" s="159"/>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160" t="s">
        <v>26</v>
      </c>
      <c r="B32" s="161"/>
      <c r="C32" s="161"/>
      <c r="D32" s="162"/>
      <c r="E32" s="101">
        <f>E28+E31</f>
        <v>331.81477185927315</v>
      </c>
      <c r="F32" s="102">
        <f>F28+F31</f>
        <v>258670</v>
      </c>
      <c r="G32" s="103"/>
      <c r="H32" s="104"/>
      <c r="I32" s="104"/>
      <c r="J32" s="104"/>
      <c r="K32" s="104"/>
      <c r="L32" s="104"/>
      <c r="M32" s="104"/>
    </row>
    <row r="33" spans="1:13" ht="41.25" customHeight="1">
      <c r="A33" s="143" t="s">
        <v>44</v>
      </c>
      <c r="B33" s="144"/>
      <c r="C33" s="144"/>
      <c r="D33" s="144"/>
      <c r="E33" s="144"/>
      <c r="F33" s="144"/>
      <c r="G33" s="144"/>
      <c r="H33" s="144"/>
      <c r="I33" s="144"/>
      <c r="J33" s="144"/>
      <c r="K33" s="144"/>
      <c r="L33" s="144"/>
      <c r="M33" s="145"/>
    </row>
    <row r="34" spans="1:13" s="4" customFormat="1" ht="24" customHeight="1">
      <c r="A34" s="146" t="s">
        <v>24</v>
      </c>
      <c r="B34" s="147"/>
      <c r="C34" s="147"/>
      <c r="D34" s="147"/>
      <c r="E34" s="147"/>
      <c r="F34" s="147"/>
      <c r="G34" s="147"/>
      <c r="H34" s="147"/>
      <c r="I34" s="147"/>
      <c r="J34" s="147"/>
      <c r="K34" s="147"/>
      <c r="L34" s="147"/>
      <c r="M34" s="148"/>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149" t="s">
        <v>39</v>
      </c>
      <c r="F36" s="150"/>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DEC-2015</vt:lpstr>
      <vt:lpstr>JAN-2016</vt:lpstr>
      <vt:lpstr>FEB-2016</vt:lpstr>
      <vt:lpstr>MAR-2016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2016-04-18T11:11:30Z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