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36" yWindow="255" windowWidth="16785" windowHeight="11760" activeTab="0"/>
  </bookViews>
  <sheets>
    <sheet name="septembris" sheetId="1" r:id="rId1"/>
  </sheets>
  <definedNames/>
  <calcPr fullCalcOnLoad="1"/>
</workbook>
</file>

<file path=xl/sharedStrings.xml><?xml version="1.0" encoding="utf-8"?>
<sst xmlns="http://schemas.openxmlformats.org/spreadsheetml/2006/main" count="95" uniqueCount="57">
  <si>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</si>
  <si>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</si>
  <si>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</si>
  <si>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</si>
  <si>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</si>
  <si>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</si>
  <si>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</si>
  <si>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</si>
  <si>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</si>
  <si>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</si>
  <si>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</si>
  <si>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</si>
  <si>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</si>
  <si>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</si>
  <si>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</si>
  <si>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</si>
  <si>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</si>
  <si>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</si>
  <si>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</si>
  <si>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</si>
  <si>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</si>
  <si>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</si>
  <si>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</si>
  <si>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</si>
  <si>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</si>
  <si>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</si>
  <si>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</si>
  <si>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</si>
  <si>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</si>
  <si>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Finasta plāns "Jūra - Aktīvais"</t>
  </si>
  <si>
    <t xml:space="preserve"> GE Money plāns "Rumba"</t>
  </si>
  <si>
    <t>GE Money plāns "Tvists"</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</si>
  <si>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</si>
  <si>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</si>
  <si>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</si>
  <si>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</si>
  <si>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</si>
  <si>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</si>
  <si>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</si>
  <si>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</si>
  <si>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</si>
  <si>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</si>
  <si>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</si>
  <si>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</si>
  <si>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</si>
  <si>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</si>
  <si>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</si>
  <si>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</si>
  <si>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 xml:space="preserve">Plāns "Pirmais Pensiju Plāns ( tikai "Pirmā Slēgtā Pensiju Fonda" akcionāru uzņēmumu darbiniekiem)  </t>
  </si>
  <si>
    <t>n/d</t>
  </si>
  <si>
    <t>Finasta plāns "Dzintars - Konservatīvais"</t>
  </si>
  <si>
    <t>Pārskats par privāto pensiju fondu 3.līmeņa pensiju plāniem  30.09.2012</t>
  </si>
  <si>
    <t>4.49</t>
  </si>
  <si>
    <t>3.09</t>
  </si>
  <si>
    <t>3.65</t>
  </si>
  <si>
    <t>** Vēsturiskais ienesīgums negarantē līdzvērtīgu ienesīgumu nākotnē.</t>
  </si>
  <si>
    <t>līdz 100%</t>
  </si>
</sst>
</file>

<file path=xl/styles.xml><?xml version="1.0" encoding="utf-8"?>
<styleSheet xmlns="http://schemas.openxmlformats.org/spreadsheetml/2006/main">
  <numFmts count="5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s&quot;;\-#,##0\ &quot;Ls&quot;"/>
    <numFmt numFmtId="173" formatCode="#,##0\ &quot;Ls&quot;;[Red]\-#,##0\ &quot;Ls&quot;"/>
    <numFmt numFmtId="174" formatCode="#,##0.00\ &quot;Ls&quot;;\-#,##0.00\ &quot;Ls&quot;"/>
    <numFmt numFmtId="175" formatCode="#,##0.00\ &quot;Ls&quot;;[Red]\-#,##0.00\ &quot;Ls&quot;"/>
    <numFmt numFmtId="176" formatCode="_-* #,##0\ &quot;Ls&quot;_-;\-* #,##0\ &quot;Ls&quot;_-;_-* &quot;-&quot;\ &quot;Ls&quot;_-;_-@_-"/>
    <numFmt numFmtId="177" formatCode="_-* #,##0\ _L_s_-;\-* #,##0\ _L_s_-;_-* &quot;-&quot;\ _L_s_-;_-@_-"/>
    <numFmt numFmtId="178" formatCode="_-* #,##0.00\ &quot;Ls&quot;_-;\-* #,##0.00\ &quot;Ls&quot;_-;_-* &quot;-&quot;??\ &quot;Ls&quot;_-;_-@_-"/>
    <numFmt numFmtId="179" formatCode="_-* #,##0.00\ _L_s_-;\-* #,##0.00\ _L_s_-;_-* &quot;-&quot;??\ _L_s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0.000"/>
    <numFmt numFmtId="187" formatCode="#,##0.000"/>
    <numFmt numFmtId="188" formatCode="0.0000000"/>
    <numFmt numFmtId="189" formatCode="0.000000"/>
    <numFmt numFmtId="190" formatCode="0.00000"/>
    <numFmt numFmtId="191" formatCode="0.0000"/>
    <numFmt numFmtId="192" formatCode="0.0"/>
    <numFmt numFmtId="193" formatCode="0.0%"/>
    <numFmt numFmtId="194" formatCode="&quot;Yes&quot;;&quot;Yes&quot;;&quot;No&quot;"/>
    <numFmt numFmtId="195" formatCode="&quot;True&quot;;&quot;True&quot;;&quot;False&quot;"/>
    <numFmt numFmtId="196" formatCode="&quot;On&quot;;&quot;On&quot;;&quot;Off&quot;"/>
    <numFmt numFmtId="197" formatCode="[$€-2]\ #,##0.00_);[Red]\([$€-2]\ #,##0.00\)"/>
    <numFmt numFmtId="198" formatCode="#,##0\ &quot;EUR&quot;;[Red]#,##0.00\ &quot;LVL&quot;"/>
    <numFmt numFmtId="199" formatCode="#,##0\ &quot;USD&quot;;[Red]#,##0\ &quot;USD&quot;"/>
    <numFmt numFmtId="200" formatCode="#,##0\ &quot;LVL&quot;"/>
    <numFmt numFmtId="201" formatCode="_-* #,##0.00\ _k_r_-;\-* #,##0.00\ _k_r_-;_-* &quot;-&quot;??\ _k_r_-;_-@_-"/>
    <numFmt numFmtId="202" formatCode="_-* #,##0\ _k_r_-;\-* #,##0\ _k_r_-;_-* &quot;-&quot;\ _k_r_-;_-@_-"/>
    <numFmt numFmtId="203" formatCode="_-* #,##0.00\ &quot;kr&quot;_-;\-* #,##0.00\ &quot;kr&quot;_-;_-* &quot;-&quot;??\ &quot;kr&quot;_-;_-@_-"/>
    <numFmt numFmtId="204" formatCode="_-* #,##0\ &quot;kr&quot;_-;\-* #,##0\ &quot;kr&quot;_-;_-* &quot;-&quot;\ &quot;kr&quot;_-;_-@_-"/>
    <numFmt numFmtId="205" formatCode="_-* #,##0.000_-;\-* #,##0.000_-;_-* &quot;-&quot;??_-;_-@_-"/>
    <numFmt numFmtId="206" formatCode="#,##0.00_ ;\-#,##0.00\ "/>
  </numFmts>
  <fonts count="49">
    <font>
      <sz val="10"/>
      <name val="Arial"/>
      <family val="0"/>
    </font>
    <font>
      <u val="single"/>
      <sz val="10"/>
      <color indexed="36"/>
      <name val="Arial"/>
      <family val="2"/>
    </font>
    <font>
      <u val="single"/>
      <sz val="10"/>
      <color indexed="12"/>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b/>
      <sz val="8"/>
      <color indexed="21"/>
      <name val="Arial"/>
      <family val="2"/>
    </font>
    <font>
      <sz val="8"/>
      <color indexed="21"/>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medium"/>
      <bottom style="medium"/>
    </border>
    <border>
      <left>
        <color indexed="63"/>
      </left>
      <right>
        <color indexed="63"/>
      </right>
      <top style="medium"/>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color indexed="63"/>
      </left>
      <right style="thin"/>
      <top style="medium"/>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7">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91"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2" fillId="0" borderId="10" xfId="0" applyFont="1" applyBorder="1" applyAlignment="1">
      <alignment horizontal="center" vertical="center"/>
    </xf>
    <xf numFmtId="2" fontId="13" fillId="0" borderId="0" xfId="0" applyNumberFormat="1" applyFont="1" applyBorder="1" applyAlignment="1">
      <alignment/>
    </xf>
    <xf numFmtId="10" fontId="13" fillId="0" borderId="0" xfId="0" applyNumberFormat="1" applyFont="1" applyBorder="1" applyAlignment="1">
      <alignment/>
    </xf>
    <xf numFmtId="0" fontId="0" fillId="0" borderId="0" xfId="0" applyFont="1" applyFill="1" applyBorder="1" applyAlignment="1">
      <alignment/>
    </xf>
    <xf numFmtId="0" fontId="4" fillId="0" borderId="11" xfId="0" applyFont="1" applyFill="1" applyBorder="1" applyAlignment="1">
      <alignment horizontal="center" wrapText="1"/>
    </xf>
    <xf numFmtId="10" fontId="4" fillId="0" borderId="11" xfId="59" applyNumberFormat="1" applyFont="1" applyFill="1" applyBorder="1" applyAlignment="1">
      <alignment/>
    </xf>
    <xf numFmtId="10" fontId="0" fillId="0" borderId="11" xfId="0" applyNumberFormat="1" applyFont="1" applyFill="1" applyBorder="1" applyAlignment="1">
      <alignment/>
    </xf>
    <xf numFmtId="10" fontId="4" fillId="0" borderId="11" xfId="59" applyNumberFormat="1" applyFont="1" applyFill="1" applyBorder="1" applyAlignment="1">
      <alignment horizontal="right" readingOrder="1"/>
    </xf>
    <xf numFmtId="2" fontId="0" fillId="0" borderId="11" xfId="0" applyNumberFormat="1" applyFont="1" applyFill="1" applyBorder="1" applyAlignment="1">
      <alignment/>
    </xf>
    <xf numFmtId="10" fontId="4" fillId="0" borderId="11" xfId="59" applyNumberFormat="1" applyFont="1" applyFill="1" applyBorder="1" applyAlignment="1">
      <alignment horizontal="right"/>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Border="1" applyAlignment="1">
      <alignment/>
    </xf>
    <xf numFmtId="0" fontId="0" fillId="0" borderId="0" xfId="0" applyFont="1" applyFill="1" applyBorder="1" applyAlignment="1">
      <alignment readingOrder="1"/>
    </xf>
    <xf numFmtId="0" fontId="0" fillId="0" borderId="11" xfId="0" applyFont="1" applyFill="1" applyBorder="1" applyAlignment="1">
      <alignment/>
    </xf>
    <xf numFmtId="10" fontId="4" fillId="0" borderId="11" xfId="59" applyNumberFormat="1" applyFont="1" applyFill="1" applyBorder="1" applyAlignment="1">
      <alignment horizontal="right" readingOrder="1"/>
    </xf>
    <xf numFmtId="0" fontId="9" fillId="0" borderId="0" xfId="0" applyFont="1" applyBorder="1" applyAlignment="1">
      <alignment/>
    </xf>
    <xf numFmtId="10" fontId="4" fillId="0" borderId="11" xfId="0" applyNumberFormat="1" applyFont="1" applyFill="1" applyBorder="1" applyAlignment="1">
      <alignment/>
    </xf>
    <xf numFmtId="3" fontId="4" fillId="0" borderId="10" xfId="0" applyNumberFormat="1" applyFont="1" applyFill="1" applyBorder="1" applyAlignment="1">
      <alignment/>
    </xf>
    <xf numFmtId="0" fontId="0" fillId="33" borderId="11" xfId="0" applyFont="1" applyFill="1" applyBorder="1" applyAlignment="1">
      <alignment horizontal="right"/>
    </xf>
    <xf numFmtId="0" fontId="4" fillId="33" borderId="11" xfId="0" applyFont="1" applyFill="1" applyBorder="1" applyAlignment="1">
      <alignment horizontal="center" wrapText="1"/>
    </xf>
    <xf numFmtId="2" fontId="0" fillId="33" borderId="11" xfId="0" applyNumberFormat="1" applyFont="1" applyFill="1" applyBorder="1" applyAlignment="1">
      <alignment horizontal="right"/>
    </xf>
    <xf numFmtId="0" fontId="4" fillId="33" borderId="11" xfId="0" applyFont="1" applyFill="1" applyBorder="1" applyAlignment="1">
      <alignment horizontal="right"/>
    </xf>
    <xf numFmtId="10" fontId="4" fillId="33" borderId="11" xfId="59" applyNumberFormat="1" applyFont="1" applyFill="1" applyBorder="1" applyAlignment="1">
      <alignment/>
    </xf>
    <xf numFmtId="0" fontId="4" fillId="0" borderId="12" xfId="0" applyFont="1" applyBorder="1" applyAlignment="1">
      <alignment/>
    </xf>
    <xf numFmtId="0" fontId="12" fillId="0" borderId="12" xfId="0" applyFont="1" applyBorder="1" applyAlignment="1">
      <alignment horizontal="center" vertical="center" wrapText="1"/>
    </xf>
    <xf numFmtId="0" fontId="7" fillId="0" borderId="0" xfId="0" applyFont="1" applyBorder="1" applyAlignment="1">
      <alignment/>
    </xf>
    <xf numFmtId="0" fontId="0" fillId="0" borderId="11" xfId="0" applyFont="1" applyBorder="1" applyAlignment="1">
      <alignment/>
    </xf>
    <xf numFmtId="2" fontId="4" fillId="0" borderId="10" xfId="0" applyNumberFormat="1" applyFont="1" applyBorder="1" applyAlignment="1">
      <alignment/>
    </xf>
    <xf numFmtId="0" fontId="12" fillId="0" borderId="0" xfId="0" applyFont="1" applyAlignment="1">
      <alignment horizontal="center"/>
    </xf>
    <xf numFmtId="0" fontId="12" fillId="0" borderId="0" xfId="0" applyNumberFormat="1" applyFont="1" applyBorder="1" applyAlignment="1">
      <alignment horizontal="center" wrapText="1"/>
    </xf>
    <xf numFmtId="10" fontId="4" fillId="0" borderId="0" xfId="59" applyNumberFormat="1" applyFont="1" applyFill="1" applyBorder="1" applyAlignment="1">
      <alignment horizontal="right"/>
    </xf>
    <xf numFmtId="3" fontId="4" fillId="0" borderId="13" xfId="0" applyNumberFormat="1" applyFont="1" applyBorder="1" applyAlignment="1">
      <alignment/>
    </xf>
    <xf numFmtId="10" fontId="4" fillId="0" borderId="0" xfId="59" applyNumberFormat="1" applyFont="1" applyFill="1" applyBorder="1" applyAlignment="1">
      <alignment horizontal="right" readingOrder="1"/>
    </xf>
    <xf numFmtId="2" fontId="0" fillId="0" borderId="0" xfId="0" applyNumberFormat="1" applyFont="1" applyFill="1" applyBorder="1" applyAlignment="1">
      <alignment/>
    </xf>
    <xf numFmtId="2" fontId="8" fillId="0" borderId="0" xfId="0" applyNumberFormat="1" applyFont="1" applyFill="1" applyBorder="1" applyAlignment="1">
      <alignment/>
    </xf>
    <xf numFmtId="0" fontId="12" fillId="0" borderId="14" xfId="0" applyNumberFormat="1" applyFont="1" applyBorder="1" applyAlignment="1">
      <alignment wrapText="1"/>
    </xf>
    <xf numFmtId="186" fontId="4" fillId="0" borderId="15" xfId="0" applyNumberFormat="1" applyFont="1" applyBorder="1" applyAlignment="1">
      <alignment/>
    </xf>
    <xf numFmtId="3" fontId="4" fillId="0" borderId="16" xfId="0" applyNumberFormat="1" applyFont="1" applyBorder="1" applyAlignment="1">
      <alignment/>
    </xf>
    <xf numFmtId="2" fontId="4" fillId="0" borderId="13" xfId="0" applyNumberFormat="1" applyFont="1" applyBorder="1" applyAlignment="1">
      <alignment/>
    </xf>
    <xf numFmtId="2" fontId="4" fillId="0" borderId="17" xfId="0" applyNumberFormat="1" applyFont="1" applyBorder="1" applyAlignment="1">
      <alignment/>
    </xf>
    <xf numFmtId="14" fontId="4" fillId="0" borderId="10" xfId="0" applyNumberFormat="1" applyFont="1" applyFill="1" applyBorder="1" applyAlignment="1">
      <alignment/>
    </xf>
    <xf numFmtId="10" fontId="0" fillId="33" borderId="11" xfId="0" applyNumberFormat="1" applyFont="1" applyFill="1" applyBorder="1" applyAlignment="1">
      <alignment/>
    </xf>
    <xf numFmtId="0" fontId="6" fillId="0" borderId="10" xfId="0" applyFont="1" applyBorder="1" applyAlignment="1">
      <alignment horizontal="left" vertical="center" wrapText="1"/>
    </xf>
    <xf numFmtId="0" fontId="4" fillId="0" borderId="10" xfId="0" applyFont="1" applyBorder="1" applyAlignment="1">
      <alignment horizontal="center" vertical="center" wrapText="1"/>
    </xf>
    <xf numFmtId="14" fontId="4" fillId="0" borderId="10"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14" fontId="4" fillId="0" borderId="10" xfId="0" applyNumberFormat="1" applyFont="1" applyFill="1" applyBorder="1" applyAlignment="1">
      <alignment horizontal="right" vertical="center"/>
    </xf>
    <xf numFmtId="0" fontId="6" fillId="0" borderId="18" xfId="0" applyFont="1" applyBorder="1" applyAlignment="1">
      <alignment horizontal="left" vertical="center" wrapText="1"/>
    </xf>
    <xf numFmtId="0" fontId="4" fillId="0" borderId="18" xfId="0" applyFont="1" applyBorder="1" applyAlignment="1">
      <alignment horizontal="center" vertical="center" wrapText="1"/>
    </xf>
    <xf numFmtId="14" fontId="4" fillId="0" borderId="18" xfId="0" applyNumberFormat="1" applyFont="1" applyFill="1" applyBorder="1" applyAlignment="1">
      <alignment horizontal="right" vertical="center" wrapText="1"/>
    </xf>
    <xf numFmtId="0" fontId="6" fillId="0" borderId="15" xfId="0" applyFont="1" applyBorder="1" applyAlignment="1">
      <alignment horizontal="center" vertical="center" wrapText="1"/>
    </xf>
    <xf numFmtId="0" fontId="4" fillId="0" borderId="13" xfId="0" applyFont="1" applyBorder="1" applyAlignment="1">
      <alignment horizontal="center" vertical="center" wrapText="1"/>
    </xf>
    <xf numFmtId="14" fontId="4" fillId="0" borderId="13" xfId="0" applyNumberFormat="1" applyFont="1" applyFill="1" applyBorder="1" applyAlignment="1">
      <alignment horizontal="right" vertical="center" wrapText="1"/>
    </xf>
    <xf numFmtId="186" fontId="6" fillId="0" borderId="13" xfId="0" applyNumberFormat="1" applyFont="1" applyFill="1" applyBorder="1" applyAlignment="1">
      <alignment horizontal="right" vertical="center"/>
    </xf>
    <xf numFmtId="0" fontId="6" fillId="0" borderId="13" xfId="0" applyNumberFormat="1" applyFont="1" applyFill="1" applyBorder="1" applyAlignment="1">
      <alignment horizontal="right" vertical="center"/>
    </xf>
    <xf numFmtId="2" fontId="4" fillId="0" borderId="13" xfId="0" applyNumberFormat="1" applyFont="1" applyFill="1" applyBorder="1" applyAlignment="1">
      <alignment horizontal="right" vertical="center" wrapText="1"/>
    </xf>
    <xf numFmtId="49" fontId="4" fillId="0" borderId="13" xfId="0" applyNumberFormat="1" applyFont="1" applyFill="1" applyBorder="1" applyAlignment="1">
      <alignment horizontal="right" vertical="center" wrapText="1"/>
    </xf>
    <xf numFmtId="2" fontId="4" fillId="0" borderId="16" xfId="0" applyNumberFormat="1" applyFont="1" applyFill="1" applyBorder="1" applyAlignment="1">
      <alignment horizontal="right" vertical="center" wrapText="1"/>
    </xf>
    <xf numFmtId="0" fontId="6" fillId="0" borderId="10" xfId="0" applyFont="1" applyFill="1" applyBorder="1" applyAlignment="1">
      <alignment wrapText="1"/>
    </xf>
    <xf numFmtId="0" fontId="4" fillId="0" borderId="0" xfId="0" applyFont="1" applyAlignment="1">
      <alignment horizontal="center"/>
    </xf>
    <xf numFmtId="0" fontId="4" fillId="0" borderId="10" xfId="0" applyFont="1" applyFill="1" applyBorder="1" applyAlignment="1">
      <alignment horizontal="center" wrapText="1"/>
    </xf>
    <xf numFmtId="0" fontId="6" fillId="0" borderId="15" xfId="0" applyFont="1" applyFill="1" applyBorder="1" applyAlignment="1">
      <alignment horizontal="center" vertical="center" wrapText="1"/>
    </xf>
    <xf numFmtId="0" fontId="6" fillId="0" borderId="13" xfId="0" applyFont="1" applyBorder="1" applyAlignment="1">
      <alignment/>
    </xf>
    <xf numFmtId="0" fontId="6" fillId="0" borderId="16" xfId="0" applyFont="1" applyBorder="1" applyAlignment="1">
      <alignment/>
    </xf>
    <xf numFmtId="187" fontId="4" fillId="0" borderId="15" xfId="0" applyNumberFormat="1" applyFont="1" applyFill="1" applyBorder="1" applyAlignment="1">
      <alignment/>
    </xf>
    <xf numFmtId="2" fontId="4" fillId="0" borderId="13" xfId="59" applyNumberFormat="1" applyFont="1" applyBorder="1" applyAlignment="1">
      <alignment horizontal="right"/>
    </xf>
    <xf numFmtId="2" fontId="4" fillId="0" borderId="17" xfId="59" applyNumberFormat="1" applyFont="1" applyBorder="1" applyAlignment="1">
      <alignment/>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186" fontId="6" fillId="0" borderId="19" xfId="0" applyNumberFormat="1" applyFont="1" applyBorder="1" applyAlignment="1">
      <alignment/>
    </xf>
    <xf numFmtId="0" fontId="6" fillId="0" borderId="13" xfId="0" applyNumberFormat="1" applyFont="1" applyBorder="1" applyAlignment="1">
      <alignment/>
    </xf>
    <xf numFmtId="0" fontId="6" fillId="0" borderId="17" xfId="0" applyFont="1" applyBorder="1" applyAlignment="1">
      <alignment/>
    </xf>
    <xf numFmtId="0" fontId="6" fillId="0" borderId="20" xfId="0" applyFont="1" applyFill="1" applyBorder="1" applyAlignment="1">
      <alignment horizontal="left" vertical="center" wrapText="1"/>
    </xf>
    <xf numFmtId="0" fontId="4" fillId="0" borderId="20" xfId="0" applyFont="1" applyBorder="1" applyAlignment="1">
      <alignment horizontal="center" vertical="center" wrapText="1"/>
    </xf>
    <xf numFmtId="14" fontId="4" fillId="0" borderId="20" xfId="0" applyNumberFormat="1" applyFont="1" applyBorder="1" applyAlignment="1">
      <alignment horizontal="right" vertical="center" wrapText="1"/>
    </xf>
    <xf numFmtId="0" fontId="4" fillId="0" borderId="10" xfId="0" applyNumberFormat="1" applyFont="1" applyBorder="1" applyAlignment="1">
      <alignment/>
    </xf>
    <xf numFmtId="2" fontId="4" fillId="0" borderId="10" xfId="0" applyNumberFormat="1" applyFont="1" applyBorder="1" applyAlignment="1">
      <alignment horizontal="right" vertical="center"/>
    </xf>
    <xf numFmtId="186" fontId="48" fillId="0" borderId="15" xfId="0" applyNumberFormat="1" applyFont="1" applyBorder="1" applyAlignment="1">
      <alignment horizontal="right" wrapText="1"/>
    </xf>
    <xf numFmtId="3" fontId="48" fillId="0" borderId="13" xfId="0" applyNumberFormat="1" applyFont="1" applyBorder="1" applyAlignment="1">
      <alignment horizontal="right" wrapText="1"/>
    </xf>
    <xf numFmtId="187" fontId="4" fillId="0" borderId="10" xfId="0" applyNumberFormat="1" applyFont="1" applyFill="1" applyBorder="1" applyAlignment="1">
      <alignment/>
    </xf>
    <xf numFmtId="3" fontId="4" fillId="0" borderId="10" xfId="0" applyNumberFormat="1" applyFont="1" applyFill="1" applyBorder="1" applyAlignment="1">
      <alignment/>
    </xf>
    <xf numFmtId="2" fontId="4" fillId="0" borderId="10" xfId="59" applyNumberFormat="1" applyFont="1" applyBorder="1" applyAlignment="1">
      <alignment/>
    </xf>
    <xf numFmtId="186"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2" fontId="4" fillId="0" borderId="12" xfId="59" applyNumberFormat="1" applyFont="1" applyFill="1" applyBorder="1" applyAlignment="1">
      <alignment horizontal="right" vertical="center"/>
    </xf>
    <xf numFmtId="186" fontId="4" fillId="0" borderId="10" xfId="0" applyNumberFormat="1" applyFont="1" applyFill="1" applyBorder="1" applyAlignment="1">
      <alignment horizontal="right"/>
    </xf>
    <xf numFmtId="0" fontId="4" fillId="0" borderId="10" xfId="0" applyNumberFormat="1" applyFont="1" applyFill="1" applyBorder="1" applyAlignment="1">
      <alignment/>
    </xf>
    <xf numFmtId="2" fontId="4" fillId="0" borderId="10" xfId="0" applyNumberFormat="1" applyFont="1" applyBorder="1" applyAlignment="1">
      <alignment horizontal="right"/>
    </xf>
    <xf numFmtId="0" fontId="4" fillId="0" borderId="10" xfId="0" applyNumberFormat="1" applyFont="1" applyFill="1" applyBorder="1" applyAlignment="1">
      <alignment horizontal="right"/>
    </xf>
    <xf numFmtId="0" fontId="4" fillId="0" borderId="10" xfId="0" applyNumberFormat="1" applyFont="1" applyFill="1" applyBorder="1" applyAlignment="1">
      <alignment horizontal="right" vertical="center"/>
    </xf>
    <xf numFmtId="186"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6" fontId="4" fillId="0" borderId="10" xfId="0" applyNumberFormat="1" applyFont="1" applyBorder="1" applyAlignment="1">
      <alignment/>
    </xf>
    <xf numFmtId="0" fontId="4" fillId="0" borderId="12" xfId="0" applyFont="1" applyBorder="1" applyAlignment="1">
      <alignment/>
    </xf>
    <xf numFmtId="2" fontId="4" fillId="0" borderId="10" xfId="0" applyNumberFormat="1" applyFont="1" applyBorder="1" applyAlignment="1">
      <alignment/>
    </xf>
    <xf numFmtId="3" fontId="4" fillId="0" borderId="10" xfId="0" applyNumberFormat="1" applyFont="1" applyBorder="1" applyAlignment="1">
      <alignment/>
    </xf>
    <xf numFmtId="2" fontId="4" fillId="0" borderId="10" xfId="59" applyNumberFormat="1" applyFont="1" applyBorder="1" applyAlignment="1">
      <alignment horizontal="right"/>
    </xf>
    <xf numFmtId="2" fontId="4" fillId="0" borderId="10" xfId="59" applyNumberFormat="1" applyFont="1" applyFill="1" applyBorder="1" applyAlignment="1">
      <alignment horizontal="right"/>
    </xf>
    <xf numFmtId="2" fontId="4" fillId="0" borderId="10" xfId="59" applyNumberFormat="1" applyFont="1" applyFill="1" applyBorder="1" applyAlignment="1">
      <alignment horizontal="right" vertical="center"/>
    </xf>
    <xf numFmtId="0" fontId="4"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xf>
    <xf numFmtId="0" fontId="3" fillId="0" borderId="0" xfId="0" applyFont="1" applyAlignment="1">
      <alignment horizontal="center"/>
    </xf>
    <xf numFmtId="0" fontId="3" fillId="0" borderId="14" xfId="0" applyNumberFormat="1" applyFont="1" applyBorder="1" applyAlignment="1">
      <alignment horizontal="center" wrapText="1"/>
    </xf>
    <xf numFmtId="0" fontId="48" fillId="0" borderId="21" xfId="0" applyFont="1" applyBorder="1" applyAlignment="1">
      <alignment horizontal="left" vertical="center" wrapText="1"/>
    </xf>
    <xf numFmtId="0" fontId="48" fillId="0" borderId="22" xfId="0" applyFont="1" applyBorder="1" applyAlignment="1">
      <alignment horizontal="left" vertical="center" wrapText="1"/>
    </xf>
    <xf numFmtId="0" fontId="48" fillId="0" borderId="23" xfId="0" applyFont="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13" fillId="0" borderId="10"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90" zoomScaleNormal="90" zoomScalePageLayoutView="0" workbookViewId="0" topLeftCell="A1">
      <selection activeCell="G37" sqref="G37"/>
    </sheetView>
  </sheetViews>
  <sheetFormatPr defaultColWidth="9.140625" defaultRowHeight="12.75"/>
  <cols>
    <col min="1" max="1" width="36.8515625" style="1" customWidth="1"/>
    <col min="2" max="3" width="8.57421875" style="14" customWidth="1"/>
    <col min="4" max="4" width="11.42187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2" s="9" customFormat="1" ht="12.75">
      <c r="A1" s="120" t="s">
        <v>51</v>
      </c>
      <c r="B1" s="120"/>
      <c r="C1" s="120"/>
      <c r="D1" s="120"/>
      <c r="E1" s="121"/>
      <c r="F1" s="121"/>
      <c r="G1" s="121"/>
      <c r="H1" s="121"/>
      <c r="I1" s="121"/>
      <c r="J1" s="121"/>
      <c r="K1" s="122"/>
      <c r="L1" s="43"/>
    </row>
    <row r="2" spans="1:12" ht="12.75">
      <c r="A2" s="123" t="s">
        <v>0</v>
      </c>
      <c r="B2" s="134" t="s">
        <v>16</v>
      </c>
      <c r="C2" s="134" t="s">
        <v>32</v>
      </c>
      <c r="D2" s="124" t="s">
        <v>1</v>
      </c>
      <c r="E2" s="124" t="s">
        <v>2</v>
      </c>
      <c r="F2" s="124" t="s">
        <v>3</v>
      </c>
      <c r="G2" s="123" t="s">
        <v>4</v>
      </c>
      <c r="H2" s="123"/>
      <c r="I2" s="123"/>
      <c r="J2" s="123"/>
      <c r="K2" s="125"/>
      <c r="L2" s="44"/>
    </row>
    <row r="3" spans="1:12" ht="48" customHeight="1">
      <c r="A3" s="123"/>
      <c r="B3" s="134"/>
      <c r="C3" s="134"/>
      <c r="D3" s="124"/>
      <c r="E3" s="124"/>
      <c r="F3" s="124"/>
      <c r="G3" s="16" t="s">
        <v>5</v>
      </c>
      <c r="H3" s="16" t="s">
        <v>6</v>
      </c>
      <c r="I3" s="16" t="s">
        <v>7</v>
      </c>
      <c r="J3" s="16" t="s">
        <v>8</v>
      </c>
      <c r="K3" s="42" t="s">
        <v>9</v>
      </c>
      <c r="L3" s="20"/>
    </row>
    <row r="4" spans="1:12" ht="12.75">
      <c r="A4" s="123" t="s">
        <v>11</v>
      </c>
      <c r="B4" s="123"/>
      <c r="C4" s="123"/>
      <c r="D4" s="123"/>
      <c r="E4" s="123"/>
      <c r="F4" s="123"/>
      <c r="G4" s="123"/>
      <c r="H4" s="123"/>
      <c r="I4" s="123"/>
      <c r="J4" s="123"/>
      <c r="K4" s="125"/>
      <c r="L4" s="20"/>
    </row>
    <row r="5" spans="1:12" ht="12.75">
      <c r="A5" s="60" t="s">
        <v>43</v>
      </c>
      <c r="B5" s="61" t="s">
        <v>13</v>
      </c>
      <c r="C5" s="61" t="s">
        <v>42</v>
      </c>
      <c r="D5" s="62">
        <v>36433</v>
      </c>
      <c r="E5" s="97">
        <v>12.109</v>
      </c>
      <c r="F5" s="98">
        <v>25561</v>
      </c>
      <c r="G5" s="99">
        <v>6.91</v>
      </c>
      <c r="H5" s="99">
        <v>3.25</v>
      </c>
      <c r="I5" s="99">
        <v>6.3</v>
      </c>
      <c r="J5" s="99">
        <v>2.83</v>
      </c>
      <c r="K5" s="99">
        <v>5.95</v>
      </c>
      <c r="L5" s="21"/>
    </row>
    <row r="6" spans="1:12" s="2" customFormat="1" ht="12.75" customHeight="1">
      <c r="A6" s="63" t="s">
        <v>20</v>
      </c>
      <c r="B6" s="61" t="s">
        <v>13</v>
      </c>
      <c r="C6" s="61" t="s">
        <v>35</v>
      </c>
      <c r="D6" s="64">
        <v>40834</v>
      </c>
      <c r="E6" s="100">
        <v>0.345</v>
      </c>
      <c r="F6" s="101">
        <v>908</v>
      </c>
      <c r="G6" s="102" t="s">
        <v>49</v>
      </c>
      <c r="H6" s="102" t="s">
        <v>49</v>
      </c>
      <c r="I6" s="102" t="s">
        <v>49</v>
      </c>
      <c r="J6" s="101" t="s">
        <v>49</v>
      </c>
      <c r="K6" s="103">
        <v>7.7</v>
      </c>
      <c r="L6" s="59"/>
    </row>
    <row r="7" spans="1:12" s="2" customFormat="1" ht="12.75" customHeight="1">
      <c r="A7" s="60" t="s">
        <v>21</v>
      </c>
      <c r="B7" s="61" t="s">
        <v>13</v>
      </c>
      <c r="C7" s="61" t="s">
        <v>35</v>
      </c>
      <c r="D7" s="62">
        <v>36738</v>
      </c>
      <c r="E7" s="26">
        <v>35.472607</v>
      </c>
      <c r="F7" s="35">
        <v>37975</v>
      </c>
      <c r="G7" s="27">
        <v>8.28</v>
      </c>
      <c r="H7" s="27">
        <v>3.55</v>
      </c>
      <c r="I7" s="27">
        <v>4.61</v>
      </c>
      <c r="J7" s="28" t="s">
        <v>52</v>
      </c>
      <c r="K7" s="27">
        <v>4.53</v>
      </c>
      <c r="L7" s="39"/>
    </row>
    <row r="8" spans="1:12" ht="12.75" customHeight="1" thickBot="1">
      <c r="A8" s="65" t="s">
        <v>22</v>
      </c>
      <c r="B8" s="66" t="s">
        <v>13</v>
      </c>
      <c r="C8" s="66" t="s">
        <v>35</v>
      </c>
      <c r="D8" s="67">
        <v>37816</v>
      </c>
      <c r="E8" s="29">
        <v>5.409625822881059</v>
      </c>
      <c r="F8" s="41">
        <v>14509</v>
      </c>
      <c r="G8" s="45">
        <v>9.46</v>
      </c>
      <c r="H8" s="45">
        <v>4.95</v>
      </c>
      <c r="I8" s="45">
        <v>6.27</v>
      </c>
      <c r="J8" s="45">
        <v>2.54</v>
      </c>
      <c r="K8" s="45">
        <v>2.79</v>
      </c>
      <c r="L8" s="32"/>
    </row>
    <row r="9" spans="1:12" ht="15.75" customHeight="1" thickBot="1">
      <c r="A9" s="68" t="s">
        <v>17</v>
      </c>
      <c r="B9" s="69"/>
      <c r="C9" s="69"/>
      <c r="D9" s="70"/>
      <c r="E9" s="71">
        <v>53.337</v>
      </c>
      <c r="F9" s="72">
        <f>SUM(F5:F8)</f>
        <v>78953</v>
      </c>
      <c r="G9" s="73"/>
      <c r="H9" s="73"/>
      <c r="I9" s="73"/>
      <c r="J9" s="74"/>
      <c r="K9" s="75"/>
      <c r="L9" s="36"/>
    </row>
    <row r="10" spans="1:12" ht="12.75">
      <c r="A10" s="135" t="s">
        <v>12</v>
      </c>
      <c r="B10" s="135"/>
      <c r="C10" s="135"/>
      <c r="D10" s="135"/>
      <c r="E10" s="135"/>
      <c r="F10" s="135"/>
      <c r="G10" s="135"/>
      <c r="H10" s="135"/>
      <c r="I10" s="135"/>
      <c r="J10" s="135"/>
      <c r="K10" s="136"/>
      <c r="L10" s="37"/>
    </row>
    <row r="11" spans="1:13" ht="12.75">
      <c r="A11" s="60" t="s">
        <v>44</v>
      </c>
      <c r="B11" s="61" t="s">
        <v>13</v>
      </c>
      <c r="C11" s="61" t="s">
        <v>33</v>
      </c>
      <c r="D11" s="62">
        <v>36606</v>
      </c>
      <c r="E11" s="97">
        <v>4.081</v>
      </c>
      <c r="F11" s="98">
        <v>20518</v>
      </c>
      <c r="G11" s="99">
        <v>9.13</v>
      </c>
      <c r="H11" s="99">
        <v>3.93</v>
      </c>
      <c r="I11" s="99">
        <v>5.74</v>
      </c>
      <c r="J11" s="99">
        <v>2.09</v>
      </c>
      <c r="K11" s="99">
        <v>5.62</v>
      </c>
      <c r="L11" s="40"/>
      <c r="M11" s="19"/>
    </row>
    <row r="12" spans="1:13" ht="12.75">
      <c r="A12" s="63" t="s">
        <v>50</v>
      </c>
      <c r="B12" s="61" t="s">
        <v>13</v>
      </c>
      <c r="C12" s="61" t="s">
        <v>34</v>
      </c>
      <c r="D12" s="62">
        <v>36091</v>
      </c>
      <c r="E12" s="104">
        <v>0.33690845500000033</v>
      </c>
      <c r="F12" s="105">
        <v>564</v>
      </c>
      <c r="G12" s="106">
        <v>6.415458608101687</v>
      </c>
      <c r="H12" s="106">
        <v>2.70632472790735</v>
      </c>
      <c r="I12" s="106">
        <v>4.5209722703014155</v>
      </c>
      <c r="J12" s="106" t="s">
        <v>49</v>
      </c>
      <c r="K12" s="106">
        <v>5.100476007532961</v>
      </c>
      <c r="L12" s="38"/>
      <c r="M12" s="19"/>
    </row>
    <row r="13" spans="1:13" ht="12.75">
      <c r="A13" s="60" t="s">
        <v>47</v>
      </c>
      <c r="B13" s="61" t="s">
        <v>13</v>
      </c>
      <c r="C13" s="61" t="s">
        <v>33</v>
      </c>
      <c r="D13" s="62">
        <v>39514</v>
      </c>
      <c r="E13" s="104">
        <v>0.4381822100000006</v>
      </c>
      <c r="F13" s="107">
        <v>1746</v>
      </c>
      <c r="G13" s="106">
        <v>5.095030153437929</v>
      </c>
      <c r="H13" s="106">
        <v>2.0537504131104667</v>
      </c>
      <c r="I13" s="106">
        <v>3.876591670328877</v>
      </c>
      <c r="J13" s="106" t="s">
        <v>49</v>
      </c>
      <c r="K13" s="106">
        <v>5.734742406706084</v>
      </c>
      <c r="L13" s="38"/>
      <c r="M13" s="19"/>
    </row>
    <row r="14" spans="1:13" ht="12.75">
      <c r="A14" s="76" t="s">
        <v>30</v>
      </c>
      <c r="B14" s="119" t="s">
        <v>13</v>
      </c>
      <c r="C14" s="77" t="s">
        <v>34</v>
      </c>
      <c r="D14" s="58">
        <v>38360</v>
      </c>
      <c r="E14" s="100">
        <v>0.471</v>
      </c>
      <c r="F14" s="108">
        <v>2441</v>
      </c>
      <c r="G14" s="101">
        <v>3.64</v>
      </c>
      <c r="H14" s="102">
        <v>1.84</v>
      </c>
      <c r="I14" s="102">
        <v>2.88</v>
      </c>
      <c r="J14" s="102">
        <v>1.64</v>
      </c>
      <c r="K14" s="102">
        <v>2.24</v>
      </c>
      <c r="L14" s="38"/>
      <c r="M14" s="19"/>
    </row>
    <row r="15" spans="1:13" ht="12.75">
      <c r="A15" s="76" t="s">
        <v>31</v>
      </c>
      <c r="B15" s="78" t="s">
        <v>13</v>
      </c>
      <c r="C15" s="78" t="s">
        <v>33</v>
      </c>
      <c r="D15" s="58">
        <v>39182</v>
      </c>
      <c r="E15" s="100">
        <v>0.115</v>
      </c>
      <c r="F15" s="108">
        <v>352</v>
      </c>
      <c r="G15" s="102">
        <v>3.61</v>
      </c>
      <c r="H15" s="102">
        <v>0.28</v>
      </c>
      <c r="I15" s="102">
        <v>-0.19</v>
      </c>
      <c r="J15" s="101" t="s">
        <v>49</v>
      </c>
      <c r="K15" s="102">
        <v>-0.52</v>
      </c>
      <c r="L15" s="38"/>
      <c r="M15" s="19"/>
    </row>
    <row r="16" spans="1:13" ht="12.75">
      <c r="A16" s="60" t="s">
        <v>24</v>
      </c>
      <c r="B16" s="78" t="s">
        <v>13</v>
      </c>
      <c r="C16" s="78" t="s">
        <v>33</v>
      </c>
      <c r="D16" s="64">
        <v>38245</v>
      </c>
      <c r="E16" s="109">
        <v>7.988929</v>
      </c>
      <c r="F16" s="98">
        <v>27678</v>
      </c>
      <c r="G16" s="110">
        <v>9.63</v>
      </c>
      <c r="H16" s="110">
        <v>3.38</v>
      </c>
      <c r="I16" s="110">
        <v>4.22</v>
      </c>
      <c r="J16" s="111" t="s">
        <v>54</v>
      </c>
      <c r="K16" s="110">
        <v>3.69</v>
      </c>
      <c r="L16" s="31"/>
      <c r="M16" s="19"/>
    </row>
    <row r="17" spans="1:13" ht="12.75" customHeight="1">
      <c r="A17" s="63" t="s">
        <v>19</v>
      </c>
      <c r="B17" s="61" t="s">
        <v>13</v>
      </c>
      <c r="C17" s="61" t="s">
        <v>56</v>
      </c>
      <c r="D17" s="62">
        <v>39078</v>
      </c>
      <c r="E17" s="112">
        <v>4.133333330197445</v>
      </c>
      <c r="F17" s="113">
        <v>13285</v>
      </c>
      <c r="G17" s="114">
        <v>18.91</v>
      </c>
      <c r="H17" s="114">
        <v>2.84</v>
      </c>
      <c r="I17" s="114">
        <v>5.3</v>
      </c>
      <c r="J17" s="114">
        <v>-6.72</v>
      </c>
      <c r="K17" s="114">
        <v>-4.93</v>
      </c>
      <c r="L17" s="21"/>
      <c r="M17" s="19"/>
    </row>
    <row r="18" spans="1:13" ht="12.75" customHeight="1">
      <c r="A18" s="60" t="s">
        <v>45</v>
      </c>
      <c r="B18" s="61" t="s">
        <v>14</v>
      </c>
      <c r="C18" s="61" t="s">
        <v>33</v>
      </c>
      <c r="D18" s="62">
        <v>39367</v>
      </c>
      <c r="E18" s="97">
        <v>2.2</v>
      </c>
      <c r="F18" s="115">
        <v>3638</v>
      </c>
      <c r="G18" s="116">
        <v>8.42</v>
      </c>
      <c r="H18" s="117">
        <v>3.5</v>
      </c>
      <c r="I18" s="116">
        <v>4.95</v>
      </c>
      <c r="J18" s="116" t="s">
        <v>49</v>
      </c>
      <c r="K18" s="99">
        <v>3.08</v>
      </c>
      <c r="L18" s="24"/>
      <c r="M18" s="19"/>
    </row>
    <row r="19" spans="1:13" ht="12.75" customHeight="1">
      <c r="A19" s="60" t="s">
        <v>26</v>
      </c>
      <c r="B19" s="61" t="s">
        <v>14</v>
      </c>
      <c r="C19" s="61" t="s">
        <v>33</v>
      </c>
      <c r="D19" s="62">
        <v>37606</v>
      </c>
      <c r="E19" s="109">
        <v>9.420218</v>
      </c>
      <c r="F19" s="98">
        <v>8680</v>
      </c>
      <c r="G19" s="110">
        <v>10.35</v>
      </c>
      <c r="H19" s="110">
        <v>2.77</v>
      </c>
      <c r="I19" s="110">
        <v>3.46</v>
      </c>
      <c r="J19" s="111" t="s">
        <v>53</v>
      </c>
      <c r="K19" s="110">
        <v>3.09</v>
      </c>
      <c r="L19" s="22"/>
      <c r="M19" s="19"/>
    </row>
    <row r="20" spans="1:13" ht="12.75" customHeight="1">
      <c r="A20" s="60" t="s">
        <v>25</v>
      </c>
      <c r="B20" s="61" t="s">
        <v>14</v>
      </c>
      <c r="C20" s="61" t="s">
        <v>38</v>
      </c>
      <c r="D20" s="62">
        <v>37834</v>
      </c>
      <c r="E20" s="112">
        <v>13.862387334982948</v>
      </c>
      <c r="F20" s="113">
        <v>30453</v>
      </c>
      <c r="G20" s="114">
        <v>12.79</v>
      </c>
      <c r="H20" s="114">
        <v>3.27</v>
      </c>
      <c r="I20" s="114">
        <v>5.01</v>
      </c>
      <c r="J20" s="114">
        <v>-1.66</v>
      </c>
      <c r="K20" s="114">
        <v>3.22</v>
      </c>
      <c r="L20" s="23"/>
      <c r="M20" s="19"/>
    </row>
    <row r="21" spans="1:13" ht="12.75" customHeight="1">
      <c r="A21" s="76" t="s">
        <v>23</v>
      </c>
      <c r="B21" s="78" t="s">
        <v>14</v>
      </c>
      <c r="C21" s="78" t="s">
        <v>36</v>
      </c>
      <c r="D21" s="64">
        <v>40834</v>
      </c>
      <c r="E21" s="100">
        <v>0.285</v>
      </c>
      <c r="F21" s="101">
        <v>985</v>
      </c>
      <c r="G21" s="102" t="s">
        <v>49</v>
      </c>
      <c r="H21" s="102" t="s">
        <v>49</v>
      </c>
      <c r="I21" s="102" t="s">
        <v>49</v>
      </c>
      <c r="J21" s="101" t="s">
        <v>49</v>
      </c>
      <c r="K21" s="118">
        <v>5.83</v>
      </c>
      <c r="L21" s="25"/>
      <c r="M21" s="19"/>
    </row>
    <row r="22" spans="1:13" ht="12.75" customHeight="1">
      <c r="A22" s="63" t="s">
        <v>29</v>
      </c>
      <c r="B22" s="61" t="s">
        <v>14</v>
      </c>
      <c r="C22" s="61" t="s">
        <v>39</v>
      </c>
      <c r="D22" s="62">
        <v>39514</v>
      </c>
      <c r="E22" s="104">
        <v>0.03895420485936003</v>
      </c>
      <c r="F22" s="107">
        <v>115</v>
      </c>
      <c r="G22" s="106">
        <v>7.767753957475376</v>
      </c>
      <c r="H22" s="106">
        <v>2.9962262227792857</v>
      </c>
      <c r="I22" s="106">
        <v>3.498303306774919</v>
      </c>
      <c r="J22" s="106" t="s">
        <v>49</v>
      </c>
      <c r="K22" s="106">
        <v>4.837728533751107</v>
      </c>
      <c r="L22" s="24"/>
      <c r="M22" s="19"/>
    </row>
    <row r="23" spans="1:13" ht="12.75" customHeight="1">
      <c r="A23" s="65" t="s">
        <v>46</v>
      </c>
      <c r="B23" s="66" t="s">
        <v>15</v>
      </c>
      <c r="C23" s="66" t="s">
        <v>33</v>
      </c>
      <c r="D23" s="67">
        <v>38808</v>
      </c>
      <c r="E23" s="97">
        <v>0.467</v>
      </c>
      <c r="F23" s="115">
        <v>663</v>
      </c>
      <c r="G23" s="116">
        <v>12.17</v>
      </c>
      <c r="H23" s="116">
        <v>4.14</v>
      </c>
      <c r="I23" s="116">
        <v>4.91</v>
      </c>
      <c r="J23" s="116">
        <v>4.02</v>
      </c>
      <c r="K23" s="99">
        <v>5.56</v>
      </c>
      <c r="L23" s="32"/>
      <c r="M23" s="19"/>
    </row>
    <row r="24" spans="1:13" ht="12.75" customHeight="1" thickBot="1">
      <c r="A24" s="65" t="s">
        <v>27</v>
      </c>
      <c r="B24" s="66" t="s">
        <v>15</v>
      </c>
      <c r="C24" s="66" t="s">
        <v>38</v>
      </c>
      <c r="D24" s="67">
        <v>37816</v>
      </c>
      <c r="E24" s="112">
        <v>0.7898378445311633</v>
      </c>
      <c r="F24" s="113">
        <v>1011</v>
      </c>
      <c r="G24" s="114">
        <v>9.88</v>
      </c>
      <c r="H24" s="114">
        <v>2.97</v>
      </c>
      <c r="I24" s="114">
        <v>4.57</v>
      </c>
      <c r="J24" s="114">
        <v>-2.44</v>
      </c>
      <c r="K24" s="114">
        <v>2.49</v>
      </c>
      <c r="L24" s="34"/>
      <c r="M24" s="19"/>
    </row>
    <row r="25" spans="1:16" ht="12.75" customHeight="1" thickBot="1">
      <c r="A25" s="79" t="s">
        <v>18</v>
      </c>
      <c r="B25" s="80"/>
      <c r="C25" s="80"/>
      <c r="D25" s="81"/>
      <c r="E25" s="82">
        <f>SUM(E11:E24)</f>
        <v>44.62775037957091</v>
      </c>
      <c r="F25" s="49">
        <f>SUM(F11:F24)</f>
        <v>112129</v>
      </c>
      <c r="G25" s="83"/>
      <c r="H25" s="83"/>
      <c r="I25" s="83"/>
      <c r="J25" s="83"/>
      <c r="K25" s="84"/>
      <c r="L25" s="48"/>
      <c r="M25" s="30"/>
      <c r="P25" s="2"/>
    </row>
    <row r="26" spans="1:16" ht="12.75" customHeight="1" thickBot="1">
      <c r="A26" s="131" t="s">
        <v>40</v>
      </c>
      <c r="B26" s="132"/>
      <c r="C26" s="132"/>
      <c r="D26" s="133"/>
      <c r="E26" s="54">
        <f>SUM(E9,E25)</f>
        <v>97.96475037957092</v>
      </c>
      <c r="F26" s="55">
        <f>SUM(F9,F25)</f>
        <v>191082</v>
      </c>
      <c r="G26" s="56"/>
      <c r="H26" s="56"/>
      <c r="I26" s="56"/>
      <c r="J26" s="56"/>
      <c r="K26" s="57"/>
      <c r="L26" s="50"/>
      <c r="M26" s="30"/>
      <c r="P26" s="2"/>
    </row>
    <row r="27" spans="1:16" ht="12.75" customHeight="1" thickBot="1">
      <c r="A27" s="68" t="s">
        <v>41</v>
      </c>
      <c r="B27" s="85"/>
      <c r="C27" s="85"/>
      <c r="D27" s="86"/>
      <c r="E27" s="87"/>
      <c r="F27" s="88"/>
      <c r="G27" s="80"/>
      <c r="H27" s="80"/>
      <c r="I27" s="80"/>
      <c r="J27" s="80"/>
      <c r="K27" s="89"/>
      <c r="L27" s="50"/>
      <c r="M27" s="4"/>
      <c r="P27" s="2"/>
    </row>
    <row r="28" spans="1:13" ht="22.5" customHeight="1" thickBot="1">
      <c r="A28" s="90" t="s">
        <v>48</v>
      </c>
      <c r="B28" s="91" t="s">
        <v>13</v>
      </c>
      <c r="C28" s="91" t="s">
        <v>37</v>
      </c>
      <c r="D28" s="92">
        <v>36495</v>
      </c>
      <c r="E28" s="29">
        <v>35.683</v>
      </c>
      <c r="F28" s="93">
        <v>11914</v>
      </c>
      <c r="G28" s="94">
        <v>8</v>
      </c>
      <c r="H28" s="94">
        <v>3.67</v>
      </c>
      <c r="I28" s="94">
        <v>5.04</v>
      </c>
      <c r="J28" s="94">
        <v>2.25</v>
      </c>
      <c r="K28" s="94">
        <v>7.42</v>
      </c>
      <c r="L28" s="31"/>
      <c r="M28" s="2"/>
    </row>
    <row r="29" spans="1:13" ht="12.75" customHeight="1" thickBot="1">
      <c r="A29" s="128" t="s">
        <v>28</v>
      </c>
      <c r="B29" s="129"/>
      <c r="C29" s="129"/>
      <c r="D29" s="130"/>
      <c r="E29" s="95">
        <f>SUM(E9,E25,E28)</f>
        <v>133.6477503795709</v>
      </c>
      <c r="F29" s="96">
        <f>SUM(F9,F25,F28)</f>
        <v>202996</v>
      </c>
      <c r="G29" s="85"/>
      <c r="H29" s="85"/>
      <c r="I29" s="85"/>
      <c r="J29" s="85"/>
      <c r="K29" s="86"/>
      <c r="L29" s="19"/>
      <c r="M29" s="2"/>
    </row>
    <row r="30" spans="1:13" ht="36" customHeight="1">
      <c r="A30" s="127" t="s">
        <v>10</v>
      </c>
      <c r="B30" s="127"/>
      <c r="C30" s="127"/>
      <c r="D30" s="127"/>
      <c r="E30" s="127"/>
      <c r="F30" s="127"/>
      <c r="G30" s="127"/>
      <c r="H30" s="127"/>
      <c r="I30" s="127"/>
      <c r="J30" s="127"/>
      <c r="K30" s="53"/>
      <c r="L30" s="51"/>
      <c r="M30" s="2"/>
    </row>
    <row r="31" spans="1:13" s="10" customFormat="1" ht="12.75" customHeight="1">
      <c r="A31" s="126" t="s">
        <v>55</v>
      </c>
      <c r="B31" s="126"/>
      <c r="C31" s="126"/>
      <c r="D31" s="126"/>
      <c r="E31" s="126"/>
      <c r="F31" s="126"/>
      <c r="G31" s="126"/>
      <c r="H31" s="126"/>
      <c r="I31" s="126"/>
      <c r="J31" s="126"/>
      <c r="K31" s="126"/>
      <c r="L31" s="52"/>
      <c r="M31" s="33"/>
    </row>
    <row r="32" spans="2:13" ht="18" customHeight="1">
      <c r="B32" s="47"/>
      <c r="C32" s="47"/>
      <c r="D32" s="47"/>
      <c r="E32" s="47"/>
      <c r="F32" s="47"/>
      <c r="G32" s="47"/>
      <c r="H32" s="47"/>
      <c r="I32" s="47"/>
      <c r="J32" s="47"/>
      <c r="K32" s="47"/>
      <c r="L32" s="15"/>
      <c r="M32" s="2"/>
    </row>
    <row r="33" spans="2:11" ht="12.75">
      <c r="B33" s="46"/>
      <c r="C33" s="46"/>
      <c r="D33" s="46"/>
      <c r="E33" s="46"/>
      <c r="F33" s="46"/>
      <c r="G33" s="46"/>
      <c r="H33" s="46"/>
      <c r="I33" s="46"/>
      <c r="J33" s="46"/>
      <c r="K33" s="46"/>
    </row>
    <row r="34" spans="5:11" ht="12.75">
      <c r="E34" s="17"/>
      <c r="F34" s="17"/>
      <c r="G34" s="18"/>
      <c r="H34" s="18"/>
      <c r="I34" s="18"/>
      <c r="J34" s="18"/>
      <c r="K34" s="18"/>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4">
    <mergeCell ref="B2:B3"/>
    <mergeCell ref="C2:C3"/>
    <mergeCell ref="A4:K4"/>
    <mergeCell ref="A10:K10"/>
    <mergeCell ref="A1:K1"/>
    <mergeCell ref="A2:A3"/>
    <mergeCell ref="E2:E3"/>
    <mergeCell ref="F2:F3"/>
    <mergeCell ref="G2:K2"/>
    <mergeCell ref="A31:K31"/>
    <mergeCell ref="A30:J30"/>
    <mergeCell ref="A29:D29"/>
    <mergeCell ref="A26:D26"/>
    <mergeCell ref="D2:D3"/>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2012-10-19T08:53:07Z</cp:lastPrinted>
  <dcterms:created xsi:type="dcterms:W3CDTF">2007-05-09T12:50:46Z</dcterms:created>
  <dcterms:modified xsi:type="dcterms:W3CDTF">2012-10-25T13:19:32Z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