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G:\LPS_faili\Manapensija\"/>
    </mc:Choice>
  </mc:AlternateContent>
  <xr:revisionPtr revIDLastSave="0" documentId="13_ncr:1_{57B105EA-27C4-4E17-974E-1124123E5A10}" xr6:coauthVersionLast="47" xr6:coauthVersionMax="47" xr10:uidLastSave="{00000000-0000-0000-0000-000000000000}"/>
  <bookViews>
    <workbookView xWindow="-108" yWindow="-108" windowWidth="41496" windowHeight="16896" xr2:uid="{F1E8BAB7-839F-4378-BDAF-327B22836388}"/>
  </bookViews>
  <sheets>
    <sheet name="Kopsavilkums 31.12.2022" sheetId="1" r:id="rId1"/>
  </sheets>
  <definedNames>
    <definedName name="_xlnm.Print_Area" localSheetId="0">'Kopsavilkums 31.12.2022'!$A$1:$M$41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31" i="1" l="1"/>
  <c r="D33" i="1"/>
  <c r="E20" i="1" l="1"/>
  <c r="E22" i="1"/>
  <c r="E11" i="1"/>
  <c r="E13" i="1"/>
  <c r="E14" i="1"/>
  <c r="E24" i="1"/>
  <c r="E15" i="1"/>
  <c r="E33" i="1"/>
  <c r="E28" i="1"/>
  <c r="E12" i="1"/>
  <c r="E23" i="1"/>
  <c r="E17" i="1"/>
  <c r="E18" i="1"/>
  <c r="E29" i="1"/>
  <c r="E8" i="1"/>
  <c r="E19" i="1"/>
  <c r="E26" i="1"/>
  <c r="E30" i="1"/>
  <c r="E9" i="1"/>
  <c r="E27" i="1"/>
</calcChain>
</file>

<file path=xl/sharedStrings.xml><?xml version="1.0" encoding="utf-8"?>
<sst xmlns="http://schemas.openxmlformats.org/spreadsheetml/2006/main" count="64" uniqueCount="41">
  <si>
    <t>Pensiju 3. līmeņa pensiju plānu datu apkopojums 31.12.2022.*</t>
  </si>
  <si>
    <t>Pensiju plāni</t>
  </si>
  <si>
    <t>Plāna darbības sākums</t>
  </si>
  <si>
    <t>Aktīvu vērtība</t>
  </si>
  <si>
    <t>Ienesīgums</t>
  </si>
  <si>
    <t>EUR</t>
  </si>
  <si>
    <t>%</t>
  </si>
  <si>
    <t>Kopš gada sākuma</t>
  </si>
  <si>
    <t>1 gads</t>
  </si>
  <si>
    <t>2 gadi</t>
  </si>
  <si>
    <t>3 gadi</t>
  </si>
  <si>
    <t>5 gadi</t>
  </si>
  <si>
    <t>10 gadi</t>
  </si>
  <si>
    <t>Kopš darbības sākuma</t>
  </si>
  <si>
    <t>Konservatīvie plāni</t>
  </si>
  <si>
    <t>Sabalansētie plāni</t>
  </si>
  <si>
    <t>Aktīvie plāni 50%</t>
  </si>
  <si>
    <t>Aktīvie plāni 75%</t>
  </si>
  <si>
    <t>Aktīvie plāni 100%</t>
  </si>
  <si>
    <t>Kopā</t>
  </si>
  <si>
    <t>* Finanšu nozares asociācijas asociēto biedru un Indexo Atklātais Pensiju Fonds AS dati</t>
  </si>
  <si>
    <t>1) Pensiju plāna ienesīgums aprēķināts kā pārskata perioda atsevišķo mēnešu ienesīguma saliktais rezultāts no attiecīgā periodā gūtās bruto peļņas atskaitot līdzekļu pārvaldītāju un turētājbanku komisijas un ir izteikts gada procentos.  Nav ņemtas vērā privāto pensiju fondu komisijas;</t>
  </si>
  <si>
    <t>2) Aprēķinos tiek izmantoti pensiju fondu sniegtie dati;</t>
  </si>
  <si>
    <t>3) Ienesīgums aprēķināts kā vidēji svērtais ienesīgums, izmantojot datus par individuāliem pensiju plāniem un aktīvu vērtību uz perioda beigām;</t>
  </si>
  <si>
    <t>4) Divu, trīs, piecu, desmit gadu un kopš darbības sākuma ienesīgums izteikts gada procentos.</t>
  </si>
  <si>
    <t>INDEXO Obligāciju plāns</t>
  </si>
  <si>
    <t>-</t>
  </si>
  <si>
    <t>CBL Sabalansētais</t>
  </si>
  <si>
    <t>Luminor Sabalansētais</t>
  </si>
  <si>
    <t>SEB Sabalansētais</t>
  </si>
  <si>
    <t>Swedbank Stabilitāte+25</t>
  </si>
  <si>
    <t>CBL Aktīvais</t>
  </si>
  <si>
    <t>CBL Aktīvais USD</t>
  </si>
  <si>
    <t>SEB Aktīvais</t>
  </si>
  <si>
    <t>Luminor Progresīvais</t>
  </si>
  <si>
    <t>Swedbank Dinamika+60</t>
  </si>
  <si>
    <t>INDEXO Akciju plāns</t>
  </si>
  <si>
    <t>Luminor Indeksu pensiju plāns</t>
  </si>
  <si>
    <t>SEB Klimata Indeksu pensiju plāns</t>
  </si>
  <si>
    <t>Swedbank Dinamika Indekss</t>
  </si>
  <si>
    <t>Swedbank Dinamika+100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</si>
</sst>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Red]\-0.00%"/>
  </numFmts>
  <fonts count="9" x14ac:knownFonts="1">
    <font>
      <sz val="11"/>
      <color theme="1"/>
      <name val="Calibri"/>
      <family val="2"/>
      <scheme val="minor"/>
    </font>
    <font>
      <b/>
      <sz val="11"/>
      <color theme="4" tint="-0.499984740745262"/>
      <name val="Cambria"/>
      <family val="1"/>
      <charset val="186"/>
    </font>
    <font>
      <sz val="11"/>
      <color theme="4" tint="-0.499984740745262"/>
      <name val="Cambria"/>
      <family val="1"/>
      <charset val="186"/>
    </font>
    <font>
      <b/>
      <i/>
      <sz val="11"/>
      <color theme="4" tint="-0.499984740745262"/>
      <name val="Cambria"/>
      <family val="1"/>
      <charset val="186"/>
    </font>
    <font>
      <i/>
      <sz val="11"/>
      <color theme="4" tint="-0.499984740745262"/>
      <name val="Cambria"/>
      <family val="1"/>
      <charset val="186"/>
    </font>
    <font>
      <b/>
      <sz val="11"/>
      <color theme="4" tint="-0.499984740745262"/>
      <name val="Cambria"/>
      <family val="1"/>
    </font>
    <font>
      <b/>
      <i/>
      <sz val="11"/>
      <color theme="4" tint="-0.499984740745262"/>
      <name val="Cambria"/>
      <family val="1"/>
    </font>
    <font>
      <i/>
      <sz val="11"/>
      <color theme="4" tint="-0.499984740745262"/>
      <name val="Cambria"/>
      <family val="1"/>
    </font>
    <font>
      <i/>
      <sz val="10"/>
      <color theme="4" tint="-0.499984740745262"/>
      <name val="Cambria"/>
      <family val="1"/>
      <charset val="186"/>
    </font>
  </fonts>
  <fills count="7">
    <fill>
      <patternFill patternType="none"/>
    </fill>
    <fill>
      <patternFill patternType="gray125"/>
    </fill>
    <fill>
      <patternFill patternType="solid">
        <fgColor theme="7" tint="0.39997558519241921"/>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tint="-0.249977111117893"/>
        <bgColor indexed="64"/>
      </patternFill>
    </fill>
  </fills>
  <borders count="14">
    <border>
      <left/>
      <right/>
      <top/>
      <bottom/>
      <diagonal/>
    </border>
    <border>
      <left/>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right/>
      <top/>
      <bottom style="thin">
        <color auto="1"/>
      </bottom>
      <diagonal/>
    </border>
    <border>
      <left style="thin">
        <color auto="1"/>
      </left>
      <right style="thin">
        <color auto="1"/>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48">
    <xf numFmtId="0" fontId="0" fillId="0" borderId="0" xfId="0"/>
    <xf numFmtId="0" fontId="2" fillId="0" borderId="0" xfId="0" applyFont="1"/>
    <xf numFmtId="0" fontId="1" fillId="0" borderId="0" xfId="0" applyFont="1"/>
    <xf numFmtId="0" fontId="1" fillId="3" borderId="6" xfId="0" applyFont="1" applyFill="1" applyBorder="1" applyAlignment="1">
      <alignment horizontal="center" vertical="center" wrapText="1"/>
    </xf>
    <xf numFmtId="0" fontId="3" fillId="3" borderId="6" xfId="0" applyFont="1" applyFill="1" applyBorder="1" applyAlignment="1">
      <alignment horizontal="center" vertical="center"/>
    </xf>
    <xf numFmtId="0" fontId="1" fillId="3" borderId="4"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2" fillId="4" borderId="7" xfId="0" applyFont="1" applyFill="1" applyBorder="1"/>
    <xf numFmtId="3" fontId="2" fillId="5" borderId="0" xfId="0" applyNumberFormat="1" applyFont="1" applyFill="1"/>
    <xf numFmtId="10" fontId="4" fillId="5" borderId="0" xfId="0" applyNumberFormat="1" applyFont="1" applyFill="1"/>
    <xf numFmtId="164" fontId="2" fillId="4" borderId="8" xfId="0" applyNumberFormat="1" applyFont="1" applyFill="1" applyBorder="1" applyAlignment="1">
      <alignment horizontal="right"/>
    </xf>
    <xf numFmtId="164" fontId="2" fillId="4" borderId="9" xfId="0" applyNumberFormat="1" applyFont="1" applyFill="1" applyBorder="1" applyAlignment="1">
      <alignment horizontal="right"/>
    </xf>
    <xf numFmtId="164" fontId="2" fillId="4" borderId="10" xfId="0" applyNumberFormat="1" applyFont="1" applyFill="1" applyBorder="1" applyAlignment="1">
      <alignment horizontal="right"/>
    </xf>
    <xf numFmtId="14" fontId="2" fillId="4" borderId="7" xfId="0" applyNumberFormat="1" applyFont="1" applyFill="1" applyBorder="1" applyAlignment="1">
      <alignment horizontal="center"/>
    </xf>
    <xf numFmtId="164" fontId="2" fillId="4" borderId="11" xfId="0" applyNumberFormat="1" applyFont="1" applyFill="1" applyBorder="1" applyAlignment="1">
      <alignment horizontal="right"/>
    </xf>
    <xf numFmtId="164" fontId="2" fillId="4" borderId="0" xfId="0" applyNumberFormat="1" applyFont="1" applyFill="1" applyAlignment="1">
      <alignment horizontal="right"/>
    </xf>
    <xf numFmtId="164" fontId="2" fillId="4" borderId="12" xfId="0" applyNumberFormat="1" applyFont="1" applyFill="1" applyBorder="1" applyAlignment="1">
      <alignment horizontal="right"/>
    </xf>
    <xf numFmtId="0" fontId="5" fillId="4" borderId="2" xfId="0" applyFont="1" applyFill="1" applyBorder="1"/>
    <xf numFmtId="0" fontId="5" fillId="4" borderId="2" xfId="0" applyFont="1" applyFill="1" applyBorder="1" applyAlignment="1">
      <alignment horizontal="center"/>
    </xf>
    <xf numFmtId="3" fontId="5" fillId="5" borderId="9" xfId="0" applyNumberFormat="1" applyFont="1" applyFill="1" applyBorder="1"/>
    <xf numFmtId="10" fontId="6" fillId="5" borderId="9" xfId="0" applyNumberFormat="1" applyFont="1" applyFill="1" applyBorder="1"/>
    <xf numFmtId="164" fontId="5" fillId="4" borderId="8" xfId="0" applyNumberFormat="1" applyFont="1" applyFill="1" applyBorder="1" applyAlignment="1">
      <alignment horizontal="right"/>
    </xf>
    <xf numFmtId="164" fontId="5" fillId="4" borderId="9" xfId="0" applyNumberFormat="1" applyFont="1" applyFill="1" applyBorder="1" applyAlignment="1">
      <alignment horizontal="right"/>
    </xf>
    <xf numFmtId="164" fontId="5" fillId="4" borderId="10" xfId="0" applyNumberFormat="1" applyFont="1" applyFill="1" applyBorder="1" applyAlignment="1">
      <alignment horizontal="right"/>
    </xf>
    <xf numFmtId="0" fontId="5" fillId="0" borderId="0" xfId="0" applyFont="1"/>
    <xf numFmtId="0" fontId="2" fillId="4" borderId="7" xfId="0" applyFont="1" applyFill="1" applyBorder="1" applyAlignment="1">
      <alignment horizontal="center"/>
    </xf>
    <xf numFmtId="0" fontId="5" fillId="6" borderId="13" xfId="0" applyFont="1" applyFill="1" applyBorder="1"/>
    <xf numFmtId="3" fontId="5" fillId="6" borderId="1" xfId="0" applyNumberFormat="1" applyFont="1" applyFill="1" applyBorder="1"/>
    <xf numFmtId="10" fontId="6" fillId="6" borderId="1" xfId="0" applyNumberFormat="1" applyFont="1" applyFill="1" applyBorder="1"/>
    <xf numFmtId="164" fontId="5" fillId="4" borderId="4" xfId="0" applyNumberFormat="1" applyFont="1" applyFill="1" applyBorder="1" applyAlignment="1">
      <alignment horizontal="right"/>
    </xf>
    <xf numFmtId="164" fontId="5" fillId="4" borderId="1" xfId="0" applyNumberFormat="1" applyFont="1" applyFill="1" applyBorder="1" applyAlignment="1">
      <alignment horizontal="right"/>
    </xf>
    <xf numFmtId="164" fontId="5" fillId="4" borderId="3" xfId="0" applyNumberFormat="1" applyFont="1" applyFill="1" applyBorder="1" applyAlignment="1">
      <alignment horizontal="right"/>
    </xf>
    <xf numFmtId="0" fontId="7" fillId="0" borderId="0" xfId="0" applyFont="1"/>
    <xf numFmtId="10" fontId="2" fillId="0" borderId="0" xfId="0" applyNumberFormat="1" applyFont="1"/>
    <xf numFmtId="0" fontId="8" fillId="0" borderId="0" xfId="0" applyFont="1"/>
    <xf numFmtId="0" fontId="8" fillId="0" borderId="0" xfId="0" applyFont="1" applyAlignment="1">
      <alignment horizontal="left"/>
    </xf>
    <xf numFmtId="0" fontId="8" fillId="0" borderId="0" xfId="0" applyFont="1" applyAlignment="1">
      <alignment horizontal="left" wrapText="1"/>
    </xf>
    <xf numFmtId="0" fontId="1" fillId="2" borderId="1" xfId="0" applyFont="1" applyFill="1" applyBorder="1" applyAlignment="1">
      <alignment horizontal="center" vertical="center"/>
    </xf>
    <xf numFmtId="0" fontId="1" fillId="3" borderId="2" xfId="0" applyFont="1" applyFill="1" applyBorder="1" applyAlignment="1">
      <alignment horizontal="center" vertical="center"/>
    </xf>
    <xf numFmtId="0" fontId="1" fillId="3" borderId="5" xfId="0" applyFont="1" applyFill="1" applyBorder="1" applyAlignment="1">
      <alignment horizontal="center" vertical="center"/>
    </xf>
    <xf numFmtId="0" fontId="1" fillId="3" borderId="2" xfId="0" applyFont="1" applyFill="1" applyBorder="1" applyAlignment="1">
      <alignment horizontal="center" vertical="center" wrapText="1"/>
    </xf>
    <xf numFmtId="0" fontId="1" fillId="3" borderId="5"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1" fillId="3" borderId="4" xfId="0" applyFont="1" applyFill="1" applyBorder="1" applyAlignment="1">
      <alignment horizontal="center"/>
    </xf>
    <xf numFmtId="0" fontId="1" fillId="3" borderId="1" xfId="0" applyFont="1" applyFill="1" applyBorder="1" applyAlignment="1">
      <alignment horizontal="center"/>
    </xf>
    <xf numFmtId="0" fontId="1" fillId="3" borderId="3" xfId="0" applyFont="1" applyFill="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10</xdr:col>
      <xdr:colOff>1002433</xdr:colOff>
      <xdr:row>36</xdr:row>
      <xdr:rowOff>294640</xdr:rowOff>
    </xdr:from>
    <xdr:to>
      <xdr:col>11</xdr:col>
      <xdr:colOff>1184727</xdr:colOff>
      <xdr:row>39</xdr:row>
      <xdr:rowOff>98425</xdr:rowOff>
    </xdr:to>
    <xdr:pic>
      <xdr:nvPicPr>
        <xdr:cNvPr id="2" name="Picture 1">
          <a:extLst>
            <a:ext uri="{FF2B5EF4-FFF2-40B4-BE49-F238E27FC236}">
              <a16:creationId xmlns:a16="http://schemas.microsoft.com/office/drawing/2014/main" id="{F6483F78-A822-48EB-BF08-7649E9421383}"/>
            </a:ext>
          </a:extLst>
        </xdr:cNvPr>
        <xdr:cNvPicPr>
          <a:picLocks noChangeAspect="1"/>
        </xdr:cNvPicPr>
      </xdr:nvPicPr>
      <xdr:blipFill>
        <a:blip xmlns:r="http://schemas.openxmlformats.org/officeDocument/2006/relationships" r:embed="rId1"/>
        <a:stretch>
          <a:fillRect/>
        </a:stretch>
      </xdr:blipFill>
      <xdr:spPr>
        <a:xfrm>
          <a:off x="12424813" y="6779260"/>
          <a:ext cx="1378634" cy="48958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A48828-FA95-4DD1-9BDF-11B3E489BF7E}">
  <sheetPr>
    <tabColor theme="5" tint="0.79998168889431442"/>
    <pageSetUpPr fitToPage="1"/>
  </sheetPr>
  <dimension ref="B2:L40"/>
  <sheetViews>
    <sheetView showGridLines="0" tabSelected="1" zoomScaleNormal="100" workbookViewId="0">
      <selection activeCell="B2" sqref="B2:L2"/>
    </sheetView>
  </sheetViews>
  <sheetFormatPr defaultColWidth="9.109375" defaultRowHeight="13.8" x14ac:dyDescent="0.25"/>
  <cols>
    <col min="1" max="1" width="4.88671875" style="1" customWidth="1"/>
    <col min="2" max="2" width="30.109375" style="1" customWidth="1"/>
    <col min="3" max="3" width="15.44140625" style="1" customWidth="1"/>
    <col min="4" max="4" width="16.44140625" style="1" customWidth="1"/>
    <col min="5" max="5" width="12.44140625" style="1" customWidth="1"/>
    <col min="6" max="12" width="17.44140625" style="1" customWidth="1"/>
    <col min="13" max="13" width="6" style="1" customWidth="1"/>
    <col min="14" max="14" width="5.5546875" style="1" customWidth="1"/>
    <col min="15" max="16384" width="9.109375" style="1"/>
  </cols>
  <sheetData>
    <row r="2" spans="2:12" x14ac:dyDescent="0.25">
      <c r="B2" s="38" t="s">
        <v>0</v>
      </c>
      <c r="C2" s="38"/>
      <c r="D2" s="38"/>
      <c r="E2" s="38"/>
      <c r="F2" s="38"/>
      <c r="G2" s="38"/>
      <c r="H2" s="38"/>
      <c r="I2" s="38"/>
      <c r="J2" s="38"/>
      <c r="K2" s="38"/>
      <c r="L2" s="38"/>
    </row>
    <row r="4" spans="2:12" x14ac:dyDescent="0.25">
      <c r="B4" s="2"/>
      <c r="C4" s="2"/>
    </row>
    <row r="5" spans="2:12" ht="14.25" customHeight="1" x14ac:dyDescent="0.25">
      <c r="B5" s="39" t="s">
        <v>1</v>
      </c>
      <c r="C5" s="41" t="s">
        <v>2</v>
      </c>
      <c r="D5" s="43" t="s">
        <v>3</v>
      </c>
      <c r="E5" s="44"/>
      <c r="F5" s="45" t="s">
        <v>4</v>
      </c>
      <c r="G5" s="46"/>
      <c r="H5" s="46"/>
      <c r="I5" s="46"/>
      <c r="J5" s="46"/>
      <c r="K5" s="46"/>
      <c r="L5" s="47"/>
    </row>
    <row r="6" spans="2:12" ht="27.6" x14ac:dyDescent="0.25">
      <c r="B6" s="40"/>
      <c r="C6" s="42"/>
      <c r="D6" s="3" t="s">
        <v>5</v>
      </c>
      <c r="E6" s="4" t="s">
        <v>6</v>
      </c>
      <c r="F6" s="5" t="s">
        <v>7</v>
      </c>
      <c r="G6" s="6" t="s">
        <v>8</v>
      </c>
      <c r="H6" s="6" t="s">
        <v>9</v>
      </c>
      <c r="I6" s="6" t="s">
        <v>10</v>
      </c>
      <c r="J6" s="6" t="s">
        <v>11</v>
      </c>
      <c r="K6" s="6" t="s">
        <v>12</v>
      </c>
      <c r="L6" s="7" t="s">
        <v>13</v>
      </c>
    </row>
    <row r="7" spans="2:12" x14ac:dyDescent="0.25">
      <c r="B7" s="8"/>
      <c r="C7" s="8"/>
      <c r="D7" s="9"/>
      <c r="E7" s="10"/>
      <c r="F7" s="11"/>
      <c r="G7" s="12"/>
      <c r="H7" s="12"/>
      <c r="I7" s="12"/>
      <c r="J7" s="12"/>
      <c r="K7" s="12"/>
      <c r="L7" s="13"/>
    </row>
    <row r="8" spans="2:12" x14ac:dyDescent="0.25">
      <c r="B8" s="8" t="s">
        <v>25</v>
      </c>
      <c r="C8" s="14">
        <v>44274</v>
      </c>
      <c r="D8" s="9">
        <v>823454</v>
      </c>
      <c r="E8" s="10">
        <f>D8/$D$33</f>
        <v>1.3751911248135959E-3</v>
      </c>
      <c r="F8" s="15">
        <v>-0.13336011247237756</v>
      </c>
      <c r="G8" s="16">
        <v>-0.13336011247237756</v>
      </c>
      <c r="H8" s="16" t="s">
        <v>26</v>
      </c>
      <c r="I8" s="16" t="s">
        <v>26</v>
      </c>
      <c r="J8" s="16" t="s">
        <v>26</v>
      </c>
      <c r="K8" s="16" t="s">
        <v>26</v>
      </c>
      <c r="L8" s="17">
        <v>-7.9173471138908491E-2</v>
      </c>
    </row>
    <row r="9" spans="2:12" s="25" customFormat="1" x14ac:dyDescent="0.25">
      <c r="B9" s="18" t="s">
        <v>14</v>
      </c>
      <c r="C9" s="19"/>
      <c r="D9" s="20">
        <v>823454</v>
      </c>
      <c r="E9" s="21">
        <f>D9/$D$33</f>
        <v>1.3751911248135959E-3</v>
      </c>
      <c r="F9" s="22">
        <v>-0.13336011247237756</v>
      </c>
      <c r="G9" s="23">
        <v>-0.13336011247237756</v>
      </c>
      <c r="H9" s="23" t="s">
        <v>26</v>
      </c>
      <c r="I9" s="23" t="s">
        <v>26</v>
      </c>
      <c r="J9" s="23" t="s">
        <v>26</v>
      </c>
      <c r="K9" s="23" t="s">
        <v>26</v>
      </c>
      <c r="L9" s="24">
        <v>-7.9173471138908491E-2</v>
      </c>
    </row>
    <row r="10" spans="2:12" x14ac:dyDescent="0.25">
      <c r="B10" s="8"/>
      <c r="C10" s="26"/>
      <c r="D10" s="9"/>
      <c r="E10" s="10"/>
      <c r="F10" s="15"/>
      <c r="G10" s="16"/>
      <c r="H10" s="16"/>
      <c r="I10" s="16"/>
      <c r="J10" s="16"/>
      <c r="K10" s="16"/>
      <c r="L10" s="17"/>
    </row>
    <row r="11" spans="2:12" x14ac:dyDescent="0.25">
      <c r="B11" s="8" t="s">
        <v>27</v>
      </c>
      <c r="C11" s="14">
        <v>36433</v>
      </c>
      <c r="D11" s="9">
        <v>31435961</v>
      </c>
      <c r="E11" s="10">
        <f>D11/$D$33</f>
        <v>5.2498930805104274E-2</v>
      </c>
      <c r="F11" s="15">
        <v>-0.15759999999999999</v>
      </c>
      <c r="G11" s="16">
        <v>-0.15759999999999999</v>
      </c>
      <c r="H11" s="16">
        <v>-6.8500000000000005E-2</v>
      </c>
      <c r="I11" s="16">
        <v>-3.5900000000000001E-2</v>
      </c>
      <c r="J11" s="16">
        <v>-1.4500000000000001E-2</v>
      </c>
      <c r="K11" s="16">
        <v>5.8999999999999999E-3</v>
      </c>
      <c r="L11" s="17">
        <v>3.61E-2</v>
      </c>
    </row>
    <row r="12" spans="2:12" x14ac:dyDescent="0.25">
      <c r="B12" s="8" t="s">
        <v>28</v>
      </c>
      <c r="C12" s="14">
        <v>40834</v>
      </c>
      <c r="D12" s="9">
        <v>25810858</v>
      </c>
      <c r="E12" s="10">
        <f>D12/$D$33</f>
        <v>4.3104852056610327E-2</v>
      </c>
      <c r="F12" s="15">
        <v>-0.15429999999999999</v>
      </c>
      <c r="G12" s="16">
        <v>-0.15429999999999999</v>
      </c>
      <c r="H12" s="16">
        <v>-6.59E-2</v>
      </c>
      <c r="I12" s="16">
        <v>-4.65E-2</v>
      </c>
      <c r="J12" s="16">
        <v>-2.07E-2</v>
      </c>
      <c r="K12" s="16">
        <v>4.0000000000000002E-4</v>
      </c>
      <c r="L12" s="17">
        <v>8.0999999999999996E-3</v>
      </c>
    </row>
    <row r="13" spans="2:12" x14ac:dyDescent="0.25">
      <c r="B13" s="8" t="s">
        <v>29</v>
      </c>
      <c r="C13" s="14">
        <v>36738</v>
      </c>
      <c r="D13" s="9">
        <v>131116815.7210245</v>
      </c>
      <c r="E13" s="10">
        <f>D13/$D$33</f>
        <v>0.21896873570760803</v>
      </c>
      <c r="F13" s="15">
        <v>-0.12702700065484285</v>
      </c>
      <c r="G13" s="16">
        <v>-0.12702700065484285</v>
      </c>
      <c r="H13" s="16">
        <v>-4.4283883933958323E-2</v>
      </c>
      <c r="I13" s="16">
        <v>-2.1511519347529484E-2</v>
      </c>
      <c r="J13" s="16">
        <v>-4.1754293662832342E-3</v>
      </c>
      <c r="K13" s="16">
        <v>1.1630186707773049E-2</v>
      </c>
      <c r="L13" s="17">
        <v>3.3928642012460486E-2</v>
      </c>
    </row>
    <row r="14" spans="2:12" x14ac:dyDescent="0.25">
      <c r="B14" s="8" t="s">
        <v>30</v>
      </c>
      <c r="C14" s="14">
        <v>37816</v>
      </c>
      <c r="D14" s="9">
        <v>96692483.465942606</v>
      </c>
      <c r="E14" s="10">
        <f>D14/$D$33</f>
        <v>0.16147914163820887</v>
      </c>
      <c r="F14" s="15">
        <v>-0.14699999999999999</v>
      </c>
      <c r="G14" s="16">
        <v>-0.14699999999999999</v>
      </c>
      <c r="H14" s="16">
        <v>-7.0699999999999999E-2</v>
      </c>
      <c r="I14" s="16">
        <v>-4.3499999999999997E-2</v>
      </c>
      <c r="J14" s="16">
        <v>-2.0899999999999998E-2</v>
      </c>
      <c r="K14" s="16">
        <v>3.8999999999999998E-3</v>
      </c>
      <c r="L14" s="17">
        <v>1.5800000000000002E-2</v>
      </c>
    </row>
    <row r="15" spans="2:12" s="25" customFormat="1" x14ac:dyDescent="0.25">
      <c r="B15" s="18" t="s">
        <v>15</v>
      </c>
      <c r="C15" s="19"/>
      <c r="D15" s="20">
        <v>285056118.18696713</v>
      </c>
      <c r="E15" s="21">
        <f>D15/$D$33</f>
        <v>0.47605166020753154</v>
      </c>
      <c r="F15" s="22">
        <v>-0.1396430078474597</v>
      </c>
      <c r="G15" s="23">
        <v>-0.1396430078474597</v>
      </c>
      <c r="H15" s="23">
        <v>-5.7872181119445393E-2</v>
      </c>
      <c r="I15" s="23">
        <v>-3.2819505525229983E-2</v>
      </c>
      <c r="J15" s="23">
        <v>-1.2483324774595232E-2</v>
      </c>
      <c r="K15" s="23">
        <v>7.3592886177079649E-3</v>
      </c>
      <c r="L15" s="24">
        <v>2.568007636402652E-2</v>
      </c>
    </row>
    <row r="16" spans="2:12" x14ac:dyDescent="0.25">
      <c r="B16" s="8"/>
      <c r="C16" s="26"/>
      <c r="D16" s="9"/>
      <c r="E16" s="10"/>
      <c r="F16" s="15"/>
      <c r="G16" s="16"/>
      <c r="H16" s="16"/>
      <c r="I16" s="16"/>
      <c r="J16" s="16"/>
      <c r="K16" s="16"/>
      <c r="L16" s="17"/>
    </row>
    <row r="17" spans="2:12" x14ac:dyDescent="0.25">
      <c r="B17" s="8" t="s">
        <v>31</v>
      </c>
      <c r="C17" s="14">
        <v>36606</v>
      </c>
      <c r="D17" s="9">
        <v>14968518</v>
      </c>
      <c r="E17" s="10">
        <f>D17/$D$33</f>
        <v>2.4997842144445902E-2</v>
      </c>
      <c r="F17" s="15">
        <v>-0.1623</v>
      </c>
      <c r="G17" s="16">
        <v>-0.1623</v>
      </c>
      <c r="H17" s="16">
        <v>-5.5199999999999999E-2</v>
      </c>
      <c r="I17" s="16">
        <v>-3.0099999999999998E-2</v>
      </c>
      <c r="J17" s="16">
        <v>-1.2699999999999999E-2</v>
      </c>
      <c r="K17" s="16">
        <v>1.03E-2</v>
      </c>
      <c r="L17" s="17">
        <v>3.6299999999999999E-2</v>
      </c>
    </row>
    <row r="18" spans="2:12" x14ac:dyDescent="0.25">
      <c r="B18" s="8" t="s">
        <v>32</v>
      </c>
      <c r="C18" s="14">
        <v>38808</v>
      </c>
      <c r="D18" s="9">
        <v>1040373</v>
      </c>
      <c r="E18" s="10">
        <f>D18/$D$33</f>
        <v>1.7374518990686731E-3</v>
      </c>
      <c r="F18" s="15">
        <v>-0.16839999999999999</v>
      </c>
      <c r="G18" s="16">
        <v>-0.16839999999999999</v>
      </c>
      <c r="H18" s="16">
        <v>-6.54E-2</v>
      </c>
      <c r="I18" s="16">
        <v>-2.1600000000000001E-2</v>
      </c>
      <c r="J18" s="16">
        <v>-1.5E-3</v>
      </c>
      <c r="K18" s="16">
        <v>6.8999999999999999E-3</v>
      </c>
      <c r="L18" s="17">
        <v>2.6499999999999999E-2</v>
      </c>
    </row>
    <row r="19" spans="2:12" x14ac:dyDescent="0.25">
      <c r="B19" s="8" t="s">
        <v>33</v>
      </c>
      <c r="C19" s="14">
        <v>38245</v>
      </c>
      <c r="D19" s="9">
        <v>64206502.663505606</v>
      </c>
      <c r="E19" s="10">
        <f>D19/$D$33</f>
        <v>0.10722664850516656</v>
      </c>
      <c r="F19" s="15">
        <v>-0.1368</v>
      </c>
      <c r="G19" s="16">
        <v>-0.1368</v>
      </c>
      <c r="H19" s="16">
        <v>-2.484026201830658E-2</v>
      </c>
      <c r="I19" s="16">
        <v>-7.3395300431460253E-3</v>
      </c>
      <c r="J19" s="16">
        <v>7.1924886584009418E-3</v>
      </c>
      <c r="K19" s="16">
        <v>2.3362221723326471E-2</v>
      </c>
      <c r="L19" s="17">
        <v>3.6943517779463697E-2</v>
      </c>
    </row>
    <row r="20" spans="2:12" s="25" customFormat="1" x14ac:dyDescent="0.25">
      <c r="B20" s="18" t="s">
        <v>16</v>
      </c>
      <c r="C20" s="19"/>
      <c r="D20" s="20">
        <v>80215393.663505614</v>
      </c>
      <c r="E20" s="21">
        <f>D20/$D$33</f>
        <v>0.13396194254868113</v>
      </c>
      <c r="F20" s="22">
        <v>-0.14196824735086491</v>
      </c>
      <c r="G20" s="23">
        <v>-0.14196824735086491</v>
      </c>
      <c r="H20" s="23">
        <v>-3.1031561693538837E-2</v>
      </c>
      <c r="I20" s="23">
        <v>-1.1771680730325144E-2</v>
      </c>
      <c r="J20" s="23">
        <v>3.3677302044552229E-3</v>
      </c>
      <c r="K20" s="23">
        <v>2.0711247361988747E-2</v>
      </c>
      <c r="L20" s="24">
        <v>3.6687985013845389E-2</v>
      </c>
    </row>
    <row r="21" spans="2:12" x14ac:dyDescent="0.25">
      <c r="B21" s="8"/>
      <c r="C21" s="26"/>
      <c r="D21" s="9"/>
      <c r="E21" s="10"/>
      <c r="F21" s="15"/>
      <c r="G21" s="16"/>
      <c r="H21" s="16"/>
      <c r="I21" s="16"/>
      <c r="J21" s="16"/>
      <c r="K21" s="16"/>
      <c r="L21" s="17"/>
    </row>
    <row r="22" spans="2:12" x14ac:dyDescent="0.25">
      <c r="B22" s="8" t="s">
        <v>34</v>
      </c>
      <c r="C22" s="14">
        <v>40834</v>
      </c>
      <c r="D22" s="9">
        <v>22201503</v>
      </c>
      <c r="E22" s="10">
        <f>D22/$D$33</f>
        <v>3.7077128635142245E-2</v>
      </c>
      <c r="F22" s="15">
        <v>-0.151</v>
      </c>
      <c r="G22" s="16">
        <v>-0.151</v>
      </c>
      <c r="H22" s="16">
        <v>-1.4999999999999999E-2</v>
      </c>
      <c r="I22" s="16">
        <v>-6.7000000000000002E-3</v>
      </c>
      <c r="J22" s="16">
        <v>0.01</v>
      </c>
      <c r="K22" s="16">
        <v>3.1300000000000001E-2</v>
      </c>
      <c r="L22" s="17">
        <v>3.27E-2</v>
      </c>
    </row>
    <row r="23" spans="2:12" x14ac:dyDescent="0.25">
      <c r="B23" s="8" t="s">
        <v>35</v>
      </c>
      <c r="C23" s="14">
        <v>37834</v>
      </c>
      <c r="D23" s="9">
        <v>134352184.06578201</v>
      </c>
      <c r="E23" s="10">
        <f>D23/$D$33</f>
        <v>0.2243718909940155</v>
      </c>
      <c r="F23" s="15">
        <v>-0.1565</v>
      </c>
      <c r="G23" s="16">
        <v>-0.1565</v>
      </c>
      <c r="H23" s="16">
        <v>-3.5400000000000001E-2</v>
      </c>
      <c r="I23" s="16">
        <v>-1.9800000000000002E-2</v>
      </c>
      <c r="J23" s="16">
        <v>-8.0000000000000004E-4</v>
      </c>
      <c r="K23" s="16">
        <v>2.69E-2</v>
      </c>
      <c r="L23" s="17">
        <v>2.98E-2</v>
      </c>
    </row>
    <row r="24" spans="2:12" s="25" customFormat="1" x14ac:dyDescent="0.25">
      <c r="B24" s="18" t="s">
        <v>17</v>
      </c>
      <c r="C24" s="19"/>
      <c r="D24" s="20">
        <v>156553687.06578201</v>
      </c>
      <c r="E24" s="21">
        <f>D24/$D$33</f>
        <v>0.26144901962915773</v>
      </c>
      <c r="F24" s="22">
        <v>-0.15572002305542193</v>
      </c>
      <c r="G24" s="23">
        <v>-0.15572002305542193</v>
      </c>
      <c r="H24" s="23">
        <v>-3.2506994605564977E-2</v>
      </c>
      <c r="I24" s="23">
        <v>-1.794223673200496E-2</v>
      </c>
      <c r="J24" s="23">
        <v>7.3159109117148309E-4</v>
      </c>
      <c r="K24" s="23">
        <v>2.7523981555662456E-2</v>
      </c>
      <c r="L24" s="24">
        <v>3.0211260570777526E-2</v>
      </c>
    </row>
    <row r="25" spans="2:12" x14ac:dyDescent="0.25">
      <c r="B25" s="8"/>
      <c r="C25" s="26"/>
      <c r="D25" s="9"/>
      <c r="E25" s="10"/>
      <c r="F25" s="15"/>
      <c r="G25" s="16"/>
      <c r="H25" s="16"/>
      <c r="I25" s="16"/>
      <c r="J25" s="16"/>
      <c r="K25" s="16"/>
      <c r="L25" s="17"/>
    </row>
    <row r="26" spans="2:12" x14ac:dyDescent="0.25">
      <c r="B26" s="8" t="s">
        <v>36</v>
      </c>
      <c r="C26" s="14">
        <v>44274</v>
      </c>
      <c r="D26" s="9">
        <v>9388754</v>
      </c>
      <c r="E26" s="10">
        <f t="shared" ref="E26:E31" si="0">D26/$D$33</f>
        <v>1.5679480789282885E-2</v>
      </c>
      <c r="F26" s="15">
        <v>-0.13392396353002889</v>
      </c>
      <c r="G26" s="16">
        <v>-0.13392396353002889</v>
      </c>
      <c r="H26" s="16" t="s">
        <v>26</v>
      </c>
      <c r="I26" s="16" t="s">
        <v>26</v>
      </c>
      <c r="J26" s="16" t="s">
        <v>26</v>
      </c>
      <c r="K26" s="16" t="s">
        <v>26</v>
      </c>
      <c r="L26" s="17">
        <v>3.8568833339200914E-3</v>
      </c>
    </row>
    <row r="27" spans="2:12" x14ac:dyDescent="0.25">
      <c r="B27" s="8" t="s">
        <v>37</v>
      </c>
      <c r="C27" s="14">
        <v>44341</v>
      </c>
      <c r="D27" s="9">
        <v>1580143</v>
      </c>
      <c r="E27" s="10">
        <f t="shared" si="0"/>
        <v>2.6388828392798261E-3</v>
      </c>
      <c r="F27" s="15">
        <v>-0.1643</v>
      </c>
      <c r="G27" s="16">
        <v>-0.1643</v>
      </c>
      <c r="H27" s="16" t="s">
        <v>26</v>
      </c>
      <c r="I27" s="16" t="s">
        <v>26</v>
      </c>
      <c r="J27" s="16" t="s">
        <v>26</v>
      </c>
      <c r="K27" s="16" t="s">
        <v>26</v>
      </c>
      <c r="L27" s="17">
        <v>-2.53E-2</v>
      </c>
    </row>
    <row r="28" spans="2:12" x14ac:dyDescent="0.25">
      <c r="B28" s="8" t="s">
        <v>38</v>
      </c>
      <c r="C28" s="14">
        <v>44249</v>
      </c>
      <c r="D28" s="9">
        <v>4069162.9328635</v>
      </c>
      <c r="E28" s="10">
        <f t="shared" si="0"/>
        <v>6.7956154814893697E-3</v>
      </c>
      <c r="F28" s="15">
        <v>-0.12996556322828789</v>
      </c>
      <c r="G28" s="16">
        <v>-0.12996556322828789</v>
      </c>
      <c r="H28" s="16" t="s">
        <v>26</v>
      </c>
      <c r="I28" s="16" t="s">
        <v>26</v>
      </c>
      <c r="J28" s="16" t="s">
        <v>26</v>
      </c>
      <c r="K28" s="16" t="s">
        <v>26</v>
      </c>
      <c r="L28" s="17">
        <v>2.59747552423506E-2</v>
      </c>
    </row>
    <row r="29" spans="2:12" x14ac:dyDescent="0.25">
      <c r="B29" s="8" t="s">
        <v>39</v>
      </c>
      <c r="C29" s="14">
        <v>44446</v>
      </c>
      <c r="D29" s="9">
        <v>2766186.4268351998</v>
      </c>
      <c r="E29" s="10">
        <f t="shared" si="0"/>
        <v>4.6196084101402142E-3</v>
      </c>
      <c r="F29" s="15">
        <v>-0.17299999999999999</v>
      </c>
      <c r="G29" s="16">
        <v>-0.17299999999999999</v>
      </c>
      <c r="H29" s="16" t="s">
        <v>26</v>
      </c>
      <c r="I29" s="16" t="s">
        <v>26</v>
      </c>
      <c r="J29" s="16" t="s">
        <v>26</v>
      </c>
      <c r="K29" s="16" t="s">
        <v>26</v>
      </c>
      <c r="L29" s="17">
        <v>-0.13830000000000001</v>
      </c>
    </row>
    <row r="30" spans="2:12" x14ac:dyDescent="0.25">
      <c r="B30" s="8" t="s">
        <v>40</v>
      </c>
      <c r="C30" s="14">
        <v>39078</v>
      </c>
      <c r="D30" s="9">
        <v>58339505.024661399</v>
      </c>
      <c r="E30" s="10">
        <f t="shared" si="0"/>
        <v>9.7428598969623734E-2</v>
      </c>
      <c r="F30" s="15">
        <v>-0.1608</v>
      </c>
      <c r="G30" s="16">
        <v>-0.1608</v>
      </c>
      <c r="H30" s="16">
        <v>3.2399999999999998E-2</v>
      </c>
      <c r="I30" s="16">
        <v>3.2899999999999999E-2</v>
      </c>
      <c r="J30" s="16">
        <v>4.24E-2</v>
      </c>
      <c r="K30" s="16">
        <v>6.54E-2</v>
      </c>
      <c r="L30" s="17">
        <v>2.4500000000000001E-2</v>
      </c>
    </row>
    <row r="31" spans="2:12" s="25" customFormat="1" x14ac:dyDescent="0.25">
      <c r="B31" s="18" t="s">
        <v>18</v>
      </c>
      <c r="C31" s="19"/>
      <c r="D31" s="20">
        <v>76143751.384360105</v>
      </c>
      <c r="E31" s="21">
        <f t="shared" si="0"/>
        <v>0.12716218648981603</v>
      </c>
      <c r="F31" s="22">
        <v>-0.15635413463328646</v>
      </c>
      <c r="G31" s="23">
        <v>-0.15635413463328646</v>
      </c>
      <c r="H31" s="23">
        <v>3.1545578539130793E-2</v>
      </c>
      <c r="I31" s="23">
        <v>3.2032393022759356E-2</v>
      </c>
      <c r="J31" s="23">
        <v>4.1281868211702023E-2</v>
      </c>
      <c r="K31" s="23">
        <v>6.3675334458615854E-2</v>
      </c>
      <c r="L31" s="24">
        <v>1.5085722617287356E-2</v>
      </c>
    </row>
    <row r="32" spans="2:12" x14ac:dyDescent="0.25">
      <c r="B32" s="8"/>
      <c r="C32" s="26"/>
      <c r="D32" s="9"/>
      <c r="E32" s="10"/>
      <c r="F32" s="15"/>
      <c r="G32" s="16"/>
      <c r="H32" s="16"/>
      <c r="I32" s="16"/>
      <c r="J32" s="16"/>
      <c r="K32" s="16"/>
      <c r="L32" s="17"/>
    </row>
    <row r="33" spans="2:12" s="25" customFormat="1" x14ac:dyDescent="0.25">
      <c r="B33" s="27" t="s">
        <v>19</v>
      </c>
      <c r="C33" s="27"/>
      <c r="D33" s="28">
        <f>D9+D15+D20+D24+D31</f>
        <v>598792404.30061483</v>
      </c>
      <c r="E33" s="29">
        <f>D33/$D$33</f>
        <v>1</v>
      </c>
      <c r="F33" s="30">
        <v>-0.14627420455174789</v>
      </c>
      <c r="G33" s="31">
        <v>-0.14627420455174789</v>
      </c>
      <c r="H33" s="31">
        <v>-3.8081231162871682E-2</v>
      </c>
      <c r="I33" s="31">
        <v>-1.9206716930737781E-2</v>
      </c>
      <c r="J33" s="31">
        <v>-1.2018779622691026E-3</v>
      </c>
      <c r="K33" s="31">
        <v>2.0398561870040965E-2</v>
      </c>
      <c r="L33" s="32">
        <v>2.6847996003955679E-2</v>
      </c>
    </row>
    <row r="35" spans="2:12" x14ac:dyDescent="0.25">
      <c r="B35" s="33" t="s">
        <v>20</v>
      </c>
      <c r="E35" s="34"/>
    </row>
    <row r="37" spans="2:12" ht="26.4" customHeight="1" x14ac:dyDescent="0.25">
      <c r="B37" s="37" t="s">
        <v>21</v>
      </c>
      <c r="C37" s="37"/>
      <c r="D37" s="37"/>
      <c r="E37" s="37"/>
      <c r="F37" s="37"/>
      <c r="G37" s="37"/>
      <c r="H37" s="37"/>
      <c r="I37" s="37"/>
      <c r="J37" s="37"/>
      <c r="K37" s="37"/>
      <c r="L37" s="37"/>
    </row>
    <row r="38" spans="2:12" x14ac:dyDescent="0.25">
      <c r="B38" s="36" t="s">
        <v>22</v>
      </c>
      <c r="C38" s="36"/>
      <c r="D38" s="36"/>
      <c r="E38" s="36"/>
      <c r="F38" s="36"/>
      <c r="G38" s="36"/>
      <c r="H38" s="36"/>
      <c r="I38" s="36"/>
      <c r="J38" s="36"/>
      <c r="K38" s="36"/>
      <c r="L38" s="36"/>
    </row>
    <row r="39" spans="2:12" x14ac:dyDescent="0.25">
      <c r="B39" s="37" t="s">
        <v>23</v>
      </c>
      <c r="C39" s="37"/>
      <c r="D39" s="37"/>
      <c r="E39" s="37"/>
      <c r="F39" s="37"/>
      <c r="G39" s="37"/>
      <c r="H39" s="37"/>
      <c r="I39" s="37"/>
      <c r="J39" s="37"/>
      <c r="K39" s="37"/>
      <c r="L39" s="37"/>
    </row>
    <row r="40" spans="2:12" x14ac:dyDescent="0.25">
      <c r="B40" s="35" t="s">
        <v>24</v>
      </c>
      <c r="C40" s="35"/>
      <c r="D40" s="35"/>
      <c r="E40" s="35"/>
      <c r="F40" s="35"/>
      <c r="G40" s="35"/>
      <c r="H40" s="35"/>
    </row>
  </sheetData>
  <mergeCells count="8">
    <mergeCell ref="B38:L38"/>
    <mergeCell ref="B39:L39"/>
    <mergeCell ref="B2:L2"/>
    <mergeCell ref="B5:B6"/>
    <mergeCell ref="C5:C6"/>
    <mergeCell ref="D5:E5"/>
    <mergeCell ref="F5:L5"/>
    <mergeCell ref="B37:L37"/>
  </mergeCells>
  <pageMargins left="0.70866141732283472" right="0.70866141732283472" top="0.74803149606299213" bottom="0.74803149606299213" header="0.31496062992125984" footer="0.31496062992125984"/>
  <pageSetup paperSize="9" scale="63" orientation="landscape"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Kopsavilkums 31.12.2022</vt:lpstr>
      <vt:lpstr>'Kopsavilkums 31.12.2022'!Print_Area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Arnis Jakovels</dc:creator>
  <cp:lastModifiedBy>Karīna Bleidere</cp:lastModifiedBy>
  <cp:lastPrinted>2023-02-03T14:46:49Z</cp:lastPrinted>
  <dcterms:created xsi:type="dcterms:W3CDTF">2023-02-03T14:45:39Z</dcterms:created>
  <dcterms:modified xsi:type="dcterms:W3CDTF">2023-02-07T13:48:01Z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8c53105-2268-48cc-bbbd-15c277f43ddd_Enabled">
    <vt:lpwstr>true</vt:lpwstr>
  </property>
  <property fmtid="{D5CDD505-2E9C-101B-9397-08002B2CF9AE}" pid="3" name="MSIP_Label_88c53105-2268-48cc-bbbd-15c277f43ddd_SetDate">
    <vt:lpwstr>2023-02-07T13:47:55Z</vt:lpwstr>
  </property>
  <property fmtid="{D5CDD505-2E9C-101B-9397-08002B2CF9AE}" pid="4" name="MSIP_Label_88c53105-2268-48cc-bbbd-15c277f43ddd_Method">
    <vt:lpwstr>Standard</vt:lpwstr>
  </property>
  <property fmtid="{D5CDD505-2E9C-101B-9397-08002B2CF9AE}" pid="5" name="MSIP_Label_88c53105-2268-48cc-bbbd-15c277f43ddd_Name">
    <vt:lpwstr>Public</vt:lpwstr>
  </property>
  <property fmtid="{D5CDD505-2E9C-101B-9397-08002B2CF9AE}" pid="6" name="MSIP_Label_88c53105-2268-48cc-bbbd-15c277f43ddd_SiteId">
    <vt:lpwstr>d0b75e95-684a-45e3-8d2d-53fa2a6a513f</vt:lpwstr>
  </property>
  <property fmtid="{D5CDD505-2E9C-101B-9397-08002B2CF9AE}" pid="7" name="MSIP_Label_88c53105-2268-48cc-bbbd-15c277f43ddd_ActionId">
    <vt:lpwstr>78cb985c-8d85-4c3a-bc68-498d1fe78941</vt:lpwstr>
  </property>
  <property fmtid="{D5CDD505-2E9C-101B-9397-08002B2CF9AE}" pid="8" name="MSIP_Label_88c53105-2268-48cc-bbbd-15c277f43ddd_ContentBits">
    <vt:lpwstr>0</vt:lpwstr>
  </property>
</Properties>
</file>