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C128EE0E-C7A1-45B1-BB53-B2E346BEEA87}" xr6:coauthVersionLast="46" xr6:coauthVersionMax="46" xr10:uidLastSave="{00000000-0000-0000-0000-000000000000}"/>
  <bookViews>
    <workbookView xWindow="28680" yWindow="-15" windowWidth="29040" windowHeight="15840" xr2:uid="{8797997E-9630-42F6-84F4-4DCB176C73D6}"/>
  </bookViews>
  <sheets>
    <sheet name="Kopsavilkums 31.03.2021" sheetId="1" r:id="rId1"/>
  </sheets>
  <definedNames>
    <definedName name="_xlnm.Print_Area" localSheetId="0">'Kopsavilkums 31.03.2021'!$A$1:$M$36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E26" i="1" l="1"/>
  <c r="E22" i="1"/>
  <c r="E19" i="1"/>
  <c r="E28" i="1"/>
  <c r="E17" i="1"/>
  <c r="E16" i="1"/>
  <c r="E25" i="1"/>
  <c r="E8" i="1"/>
  <c r="E10" i="1"/>
  <c r="E21" i="1"/>
  <c r="E11" i="1"/>
  <c r="E24" i="1"/>
  <c r="E12" i="1"/>
  <c r="E14" i="1"/>
  <c r="E9" i="1"/>
  <c r="E20" i="1"/>
  <c r="E15" i="1"/>
</calcChain>
</file>

<file path=xl/sharedStrings.xml><?xml version="1.0" encoding="utf-8"?>
<sst xmlns="http://schemas.openxmlformats.org/spreadsheetml/2006/main" count="44" uniqueCount="37">
  <si>
    <t>Pensiju 3. līmeņa pensiju plānu datu apkopojums 31.03.2021.*</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</si>
  <si>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</si>
  <si>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</si>
  <si>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</si>
  <si>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</si>
  <si>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</si>
  <si>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</si>
  <si>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</si>
  <si>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</si>
  <si>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</si>
  <si>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</si>
  <si>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</si>
  <si>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</si>
  <si>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</si>
  <si>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</si>
  <si>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</si>
  <si>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</si>
  <si>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</si>
  <si>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</si>
  <si>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</si>
  <si>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</si>
  <si>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</si>
  <si>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</si>
  <si>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</si>
  <si>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</si>
  <si>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</si>
  <si>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t>
  </si>
  <si>
    <t>SEB Sabalansētais</t>
  </si>
  <si>
    <t>Swedbank Stabilitāte+25</t>
  </si>
  <si>
    <t>CBL Aktīvais</t>
  </si>
  <si>
    <t>CBL Aktīvais USD</t>
  </si>
  <si>
    <t>SEB Aktīvais</t>
  </si>
  <si>
    <t>Luminor Progresīvais</t>
  </si>
  <si>
    <t>Swedbank Dinamika+(USD)</t>
  </si>
  <si>
    <t>Swedbank Dinamika+60</t>
  </si>
  <si>
    <t>SEB Indeksu pensiju plāns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</si>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</sst>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vertical="center"/>
    </xf>
    <xf numFmtId="0" fontId="2" fillId="0" borderId="0" xfId="0" applyFont="1"/>
    <xf numFmtId="0" fontId="1" fillId="0" borderId="0" xfId="0" applyFont="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7" xfId="0" applyFont="1" applyFill="1" applyBorder="1"/>
    <xf numFmtId="3" fontId="2" fillId="5" borderId="0" xfId="0" applyNumberFormat="1" applyFont="1" applyFill="1"/>
    <xf numFmtId="10" fontId="4" fillId="5" borderId="0" xfId="0" applyNumberFormat="1" applyFont="1" applyFill="1"/>
    <xf numFmtId="164" fontId="2" fillId="4" borderId="8" xfId="0" applyNumberFormat="1" applyFont="1" applyFill="1" applyBorder="1" applyAlignment="1">
      <alignment horizontal="right"/>
    </xf>
    <xf numFmtId="164" fontId="2" fillId="4" borderId="9" xfId="0" applyNumberFormat="1" applyFont="1" applyFill="1" applyBorder="1" applyAlignment="1">
      <alignment horizontal="right"/>
    </xf>
    <xf numFmtId="164" fontId="2" fillId="4" borderId="10" xfId="0" applyNumberFormat="1" applyFont="1" applyFill="1" applyBorder="1" applyAlignment="1">
      <alignment horizontal="right"/>
    </xf>
    <xf numFmtId="14" fontId="2" fillId="4" borderId="7" xfId="0" applyNumberFormat="1" applyFont="1" applyFill="1" applyBorder="1" applyAlignment="1">
      <alignment horizontal="center"/>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9" xfId="0" applyNumberFormat="1" applyFont="1" applyFill="1" applyBorder="1"/>
    <xf numFmtId="10" fontId="6" fillId="5" borderId="9" xfId="0" applyNumberFormat="1" applyFont="1" applyFill="1" applyBorder="1"/>
    <xf numFmtId="164" fontId="5" fillId="4" borderId="8"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10" xfId="0" applyNumberFormat="1" applyFont="1" applyFill="1" applyBorder="1" applyAlignment="1">
      <alignment horizontal="right"/>
    </xf>
    <xf numFmtId="0" fontId="5" fillId="0" borderId="0" xfId="0" applyFont="1"/>
    <xf numFmtId="0" fontId="2" fillId="4" borderId="7" xfId="0" applyFont="1" applyFill="1" applyBorder="1" applyAlignment="1">
      <alignment horizontal="center"/>
    </xf>
    <xf numFmtId="0" fontId="5" fillId="6" borderId="13" xfId="0" applyFont="1" applyFill="1" applyBorder="1"/>
    <xf numFmtId="3" fontId="5" fillId="6" borderId="1" xfId="0" applyNumberFormat="1" applyFont="1" applyFill="1" applyBorder="1"/>
    <xf numFmtId="10" fontId="6" fillId="6" borderId="1" xfId="0" applyNumberFormat="1" applyFont="1" applyFill="1" applyBorder="1"/>
    <xf numFmtId="164" fontId="5" fillId="4" borderId="4"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3" xfId="0" applyNumberFormat="1" applyFont="1" applyFill="1" applyBorder="1" applyAlignment="1">
      <alignment horizontal="right"/>
    </xf>
    <xf numFmtId="0" fontId="7"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32</xdr:row>
      <xdr:rowOff>75565</xdr:rowOff>
    </xdr:from>
    <xdr:to>
      <xdr:col>11</xdr:col>
      <xdr:colOff>1184727</xdr:colOff>
      <xdr:row>35</xdr:row>
      <xdr:rowOff>48895</xdr:rowOff>
    </xdr:to>
    <xdr:pic>
      <xdr:nvPicPr>
        <xdr:cNvPr id="2" name="Picture 1">
          <a:extLst>
            <a:ext uri="{FF2B5EF4-FFF2-40B4-BE49-F238E27FC236}">
              <a16:creationId xmlns:a16="http://schemas.microsoft.com/office/drawing/2014/main" id="{2945463D-A059-47CC-ABC1-5DB363A44F4F}"/>
            </a:ext>
          </a:extLst>
        </xdr:cNvPr>
        <xdr:cNvPicPr>
          <a:picLocks noChangeAspect="1"/>
        </xdr:cNvPicPr>
      </xdr:nvPicPr>
      <xdr:blipFill>
        <a:blip xmlns:r="http://schemas.openxmlformats.org/officeDocument/2006/relationships" r:embed="rId1"/>
        <a:stretch>
          <a:fillRect/>
        </a:stretch>
      </xdr:blipFill>
      <xdr:spPr>
        <a:xfrm>
          <a:off x="12135253" y="5904865"/>
          <a:ext cx="1384349" cy="4781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F0BB-778F-4500-9206-4E47488BB522}">
  <sheetPr>
    <tabColor theme="5" tint="0.79998168889431442"/>
    <pageSetUpPr fitToPage="1"/>
  </sheetPr>
  <dimension ref="B2:L35"/>
  <sheetViews>
    <sheetView showGridLines="0" tabSelected="1" zoomScaleNormal="100" workbookViewId="0">
      <selection activeCell="K37" sqref="K37"/>
    </sheetView>
  </sheetViews>
  <sheetFormatPr defaultColWidth="9.109375" defaultRowHeight="13.8" x14ac:dyDescent="0.25"/>
  <cols>
    <col min="1" max="1" width="4.88671875" style="2" customWidth="1"/>
    <col min="2" max="2" width="25.6640625" style="2" customWidth="1"/>
    <col min="3" max="3" width="15.44140625" style="2" customWidth="1"/>
    <col min="4" max="4" width="16.44140625" style="2" customWidth="1"/>
    <col min="5" max="5" width="12.44140625" style="2" customWidth="1"/>
    <col min="6" max="12" width="17.44140625" style="2" customWidth="1"/>
    <col min="13" max="13" width="6" style="2" customWidth="1"/>
    <col min="14" max="14" width="5.5546875" style="2" customWidth="1"/>
    <col min="15" max="16384" width="9.109375" style="2"/>
  </cols>
  <sheetData>
    <row r="2" spans="2:12" x14ac:dyDescent="0.25">
      <c r="B2" s="1" t="s">
        <v>0</v>
      </c>
      <c r="C2" s="1"/>
      <c r="D2" s="1"/>
      <c r="E2" s="1"/>
      <c r="F2" s="1"/>
      <c r="G2" s="1"/>
      <c r="H2" s="1"/>
      <c r="I2" s="1"/>
      <c r="J2" s="1"/>
      <c r="K2" s="1"/>
      <c r="L2" s="1"/>
    </row>
    <row r="4" spans="2:12" x14ac:dyDescent="0.25">
      <c r="B4" s="3"/>
      <c r="C4" s="3"/>
    </row>
    <row r="5" spans="2:12" ht="14.25" customHeight="1" x14ac:dyDescent="0.25">
      <c r="B5" s="4" t="s">
        <v>1</v>
      </c>
      <c r="C5" s="5" t="s">
        <v>2</v>
      </c>
      <c r="D5" s="6" t="s">
        <v>3</v>
      </c>
      <c r="E5" s="7"/>
      <c r="F5" s="8" t="s">
        <v>4</v>
      </c>
      <c r="G5" s="9"/>
      <c r="H5" s="9"/>
      <c r="I5" s="9"/>
      <c r="J5" s="9"/>
      <c r="K5" s="9"/>
      <c r="L5" s="10"/>
    </row>
    <row r="6" spans="2:12" ht="27.6" x14ac:dyDescent="0.25">
      <c r="B6" s="11"/>
      <c r="C6" s="12"/>
      <c r="D6" s="13" t="s">
        <v>5</v>
      </c>
      <c r="E6" s="14" t="s">
        <v>6</v>
      </c>
      <c r="F6" s="15" t="s">
        <v>7</v>
      </c>
      <c r="G6" s="16" t="s">
        <v>8</v>
      </c>
      <c r="H6" s="16" t="s">
        <v>9</v>
      </c>
      <c r="I6" s="16" t="s">
        <v>10</v>
      </c>
      <c r="J6" s="16" t="s">
        <v>11</v>
      </c>
      <c r="K6" s="16" t="s">
        <v>12</v>
      </c>
      <c r="L6" s="17" t="s">
        <v>13</v>
      </c>
    </row>
    <row r="7" spans="2:12" x14ac:dyDescent="0.25">
      <c r="B7" s="18"/>
      <c r="C7" s="18"/>
      <c r="D7" s="19"/>
      <c r="E7" s="20"/>
      <c r="F7" s="21"/>
      <c r="G7" s="22"/>
      <c r="H7" s="22"/>
      <c r="I7" s="22"/>
      <c r="J7" s="22"/>
      <c r="K7" s="22"/>
      <c r="L7" s="23"/>
    </row>
    <row r="8" spans="2:12" x14ac:dyDescent="0.25">
      <c r="B8" s="18" t="s">
        <v>24</v>
      </c>
      <c r="C8" s="24">
        <v>36433</v>
      </c>
      <c r="D8" s="19">
        <v>34727867</v>
      </c>
      <c r="E8" s="20">
        <f>D8/$D$28</f>
        <v>6.2177031031943109E-2</v>
      </c>
      <c r="F8" s="25">
        <v>1.8E-3</v>
      </c>
      <c r="G8" s="26">
        <v>0.11509999999999999</v>
      </c>
      <c r="H8" s="26">
        <v>4.1399999999999999E-2</v>
      </c>
      <c r="I8" s="26">
        <v>3.0499999999999999E-2</v>
      </c>
      <c r="J8" s="26">
        <v>2.41E-2</v>
      </c>
      <c r="K8" s="26">
        <v>2.5600000000000001E-2</v>
      </c>
      <c r="L8" s="27">
        <v>4.6100000000000002E-2</v>
      </c>
    </row>
    <row r="9" spans="2:12" x14ac:dyDescent="0.25">
      <c r="B9" s="18" t="s">
        <v>25</v>
      </c>
      <c r="C9" s="24">
        <v>40834</v>
      </c>
      <c r="D9" s="19">
        <v>26597414</v>
      </c>
      <c r="E9" s="20">
        <f t="shared" ref="E9:E12" si="0">D9/$D$28</f>
        <v>4.7620207588546633E-2</v>
      </c>
      <c r="F9" s="25">
        <v>5.9999999999999995E-4</v>
      </c>
      <c r="G9" s="26">
        <v>0.1041</v>
      </c>
      <c r="H9" s="26">
        <v>1.7899999999999999E-2</v>
      </c>
      <c r="I9" s="26">
        <v>1.6199999999999999E-2</v>
      </c>
      <c r="J9" s="26">
        <v>1.5800000000000002E-2</v>
      </c>
      <c r="K9" s="26" t="s">
        <v>26</v>
      </c>
      <c r="L9" s="27">
        <v>2.4899999999999999E-2</v>
      </c>
    </row>
    <row r="10" spans="2:12" x14ac:dyDescent="0.25">
      <c r="B10" s="18" t="s">
        <v>27</v>
      </c>
      <c r="C10" s="24">
        <v>36738</v>
      </c>
      <c r="D10" s="19">
        <v>136526435.86134791</v>
      </c>
      <c r="E10" s="20">
        <f t="shared" si="0"/>
        <v>0.24443794487094817</v>
      </c>
      <c r="F10" s="25">
        <v>9.1316198113706726E-3</v>
      </c>
      <c r="G10" s="26">
        <v>0.13317102291136251</v>
      </c>
      <c r="H10" s="26">
        <v>3.9983146115460722E-2</v>
      </c>
      <c r="I10" s="26">
        <v>2.791029919112975E-2</v>
      </c>
      <c r="J10" s="26">
        <v>2.6040172905637426E-2</v>
      </c>
      <c r="K10" s="26">
        <v>2.7549668459445398E-2</v>
      </c>
      <c r="L10" s="27">
        <v>4.1900660751226892E-2</v>
      </c>
    </row>
    <row r="11" spans="2:12" x14ac:dyDescent="0.25">
      <c r="B11" s="18" t="s">
        <v>28</v>
      </c>
      <c r="C11" s="24">
        <v>37816</v>
      </c>
      <c r="D11" s="19">
        <v>100705939</v>
      </c>
      <c r="E11" s="20">
        <f t="shared" si="0"/>
        <v>0.18030466121930178</v>
      </c>
      <c r="F11" s="25">
        <v>-2.0000000000000001E-4</v>
      </c>
      <c r="G11" s="26">
        <v>7.8200000000000006E-2</v>
      </c>
      <c r="H11" s="26">
        <v>2.1100000000000001E-2</v>
      </c>
      <c r="I11" s="26">
        <v>1.4800000000000001E-2</v>
      </c>
      <c r="J11" s="26">
        <v>1.5699999999999999E-2</v>
      </c>
      <c r="K11" s="26">
        <v>2.69E-2</v>
      </c>
      <c r="L11" s="27">
        <v>2.58E-2</v>
      </c>
    </row>
    <row r="12" spans="2:12" s="35" customFormat="1" x14ac:dyDescent="0.25">
      <c r="B12" s="28" t="s">
        <v>14</v>
      </c>
      <c r="C12" s="29"/>
      <c r="D12" s="30">
        <v>298557655.86134791</v>
      </c>
      <c r="E12" s="31">
        <f t="shared" si="0"/>
        <v>0.53453984471073968</v>
      </c>
      <c r="F12" s="32">
        <v>4.3711320144253097E-3</v>
      </c>
      <c r="G12" s="33">
        <v>0.1099370161595897</v>
      </c>
      <c r="H12" s="33">
        <v>3.181120619254206E-2</v>
      </c>
      <c r="I12" s="33">
        <v>2.2746091036575527E-2</v>
      </c>
      <c r="J12" s="33">
        <v>2.1414409741979855E-2</v>
      </c>
      <c r="K12" s="33">
        <v>2.7060136245877497E-2</v>
      </c>
      <c r="L12" s="34">
        <v>3.5443711351400821E-2</v>
      </c>
    </row>
    <row r="13" spans="2:12" x14ac:dyDescent="0.25">
      <c r="B13" s="18"/>
      <c r="C13" s="36"/>
      <c r="D13" s="19"/>
      <c r="E13" s="20"/>
      <c r="F13" s="25"/>
      <c r="G13" s="26"/>
      <c r="H13" s="26"/>
      <c r="I13" s="26"/>
      <c r="J13" s="26"/>
      <c r="K13" s="26"/>
      <c r="L13" s="27"/>
    </row>
    <row r="14" spans="2:12" x14ac:dyDescent="0.25">
      <c r="B14" s="18" t="s">
        <v>29</v>
      </c>
      <c r="C14" s="24">
        <v>36606</v>
      </c>
      <c r="D14" s="19">
        <v>15701504</v>
      </c>
      <c r="E14" s="20">
        <f t="shared" ref="E14:E16" si="1">D14/$D$28</f>
        <v>2.8112089390810523E-2</v>
      </c>
      <c r="F14" s="25">
        <v>1.78E-2</v>
      </c>
      <c r="G14" s="26">
        <v>0.1691</v>
      </c>
      <c r="H14" s="26">
        <v>4.6800000000000001E-2</v>
      </c>
      <c r="I14" s="26">
        <v>3.2399999999999998E-2</v>
      </c>
      <c r="J14" s="26">
        <v>2.7099999999999999E-2</v>
      </c>
      <c r="K14" s="26">
        <v>3.04E-2</v>
      </c>
      <c r="L14" s="27">
        <v>4.5699999999999998E-2</v>
      </c>
    </row>
    <row r="15" spans="2:12" x14ac:dyDescent="0.25">
      <c r="B15" s="18" t="s">
        <v>30</v>
      </c>
      <c r="C15" s="24">
        <v>38808</v>
      </c>
      <c r="D15" s="19">
        <v>977622</v>
      </c>
      <c r="E15" s="20">
        <f t="shared" si="1"/>
        <v>1.7503416904790117E-3</v>
      </c>
      <c r="F15" s="25">
        <v>2.0999999999999999E-3</v>
      </c>
      <c r="G15" s="26">
        <v>0.1845</v>
      </c>
      <c r="H15" s="26">
        <v>7.0699999999999999E-2</v>
      </c>
      <c r="I15" s="26">
        <v>5.2400000000000002E-2</v>
      </c>
      <c r="J15" s="26">
        <v>4.1399999999999999E-2</v>
      </c>
      <c r="K15" s="26">
        <v>2.8199999999999999E-2</v>
      </c>
      <c r="L15" s="27">
        <v>3.9100000000000003E-2</v>
      </c>
    </row>
    <row r="16" spans="2:12" x14ac:dyDescent="0.25">
      <c r="B16" s="18" t="s">
        <v>31</v>
      </c>
      <c r="C16" s="24">
        <v>38245</v>
      </c>
      <c r="D16" s="19">
        <v>62758341.378408</v>
      </c>
      <c r="E16" s="20">
        <f t="shared" si="1"/>
        <v>0.11236300056662143</v>
      </c>
      <c r="F16" s="25">
        <v>2.6961559667521007E-2</v>
      </c>
      <c r="G16" s="26">
        <v>0.20338449108534595</v>
      </c>
      <c r="H16" s="26">
        <v>5.9235375150910041E-2</v>
      </c>
      <c r="I16" s="26">
        <v>3.9866049429826189E-2</v>
      </c>
      <c r="J16" s="26">
        <v>3.853303588323076E-2</v>
      </c>
      <c r="K16" s="26">
        <v>3.5822808501660974E-2</v>
      </c>
      <c r="L16" s="27">
        <v>4.5853217701627536E-2</v>
      </c>
    </row>
    <row r="17" spans="2:12" s="35" customFormat="1" x14ac:dyDescent="0.25">
      <c r="B17" s="28" t="s">
        <v>15</v>
      </c>
      <c r="C17" s="29"/>
      <c r="D17" s="30">
        <v>79437467.378408</v>
      </c>
      <c r="E17" s="31">
        <f>D17/$D$28</f>
        <v>0.14222543164791096</v>
      </c>
      <c r="F17" s="32">
        <v>2.4844731437712566E-2</v>
      </c>
      <c r="G17" s="33">
        <v>0.19637545635358533</v>
      </c>
      <c r="H17" s="33">
        <v>5.6918508447159573E-2</v>
      </c>
      <c r="I17" s="33">
        <v>3.8544573020435617E-2</v>
      </c>
      <c r="J17" s="33">
        <v>3.6308480427338169E-2</v>
      </c>
      <c r="K17" s="33">
        <v>3.4657130922440417E-2</v>
      </c>
      <c r="L17" s="34">
        <v>4.5739822312170234E-2</v>
      </c>
    </row>
    <row r="18" spans="2:12" x14ac:dyDescent="0.25">
      <c r="B18" s="18"/>
      <c r="C18" s="36"/>
      <c r="D18" s="19"/>
      <c r="E18" s="20"/>
      <c r="F18" s="25"/>
      <c r="G18" s="26"/>
      <c r="H18" s="26"/>
      <c r="I18" s="26"/>
      <c r="J18" s="26"/>
      <c r="K18" s="26"/>
      <c r="L18" s="27"/>
    </row>
    <row r="19" spans="2:12" x14ac:dyDescent="0.25">
      <c r="B19" s="18" t="s">
        <v>32</v>
      </c>
      <c r="C19" s="24">
        <v>40834</v>
      </c>
      <c r="D19" s="19">
        <v>19407708</v>
      </c>
      <c r="E19" s="20">
        <f t="shared" ref="E19:E21" si="2">D19/$D$28</f>
        <v>3.474770456172533E-2</v>
      </c>
      <c r="F19" s="25">
        <v>4.24E-2</v>
      </c>
      <c r="G19" s="26">
        <v>0.26219999999999999</v>
      </c>
      <c r="H19" s="26">
        <v>6.4100000000000004E-2</v>
      </c>
      <c r="I19" s="26">
        <v>5.4100000000000002E-2</v>
      </c>
      <c r="J19" s="26">
        <v>5.0099999999999999E-2</v>
      </c>
      <c r="K19" s="26" t="s">
        <v>26</v>
      </c>
      <c r="L19" s="27">
        <v>4.7500000000000001E-2</v>
      </c>
    </row>
    <row r="20" spans="2:12" x14ac:dyDescent="0.25">
      <c r="B20" s="18" t="s">
        <v>33</v>
      </c>
      <c r="C20" s="24">
        <v>37816</v>
      </c>
      <c r="D20" s="19">
        <v>6400856</v>
      </c>
      <c r="E20" s="20">
        <f t="shared" si="2"/>
        <v>1.1460140127321937E-2</v>
      </c>
      <c r="F20" s="25">
        <v>6.4000000000000003E-3</v>
      </c>
      <c r="G20" s="26">
        <v>0.27300000000000002</v>
      </c>
      <c r="H20" s="26">
        <v>9.0300000000000005E-2</v>
      </c>
      <c r="I20" s="26">
        <v>5.67E-2</v>
      </c>
      <c r="J20" s="26">
        <v>6.7599999999999993E-2</v>
      </c>
      <c r="K20" s="26">
        <v>4.2700000000000002E-2</v>
      </c>
      <c r="L20" s="27">
        <v>3.32E-2</v>
      </c>
    </row>
    <row r="21" spans="2:12" x14ac:dyDescent="0.25">
      <c r="B21" s="18" t="s">
        <v>34</v>
      </c>
      <c r="C21" s="24">
        <v>37834</v>
      </c>
      <c r="D21" s="19">
        <v>112440580</v>
      </c>
      <c r="E21" s="20">
        <f t="shared" si="2"/>
        <v>0.20131444962944836</v>
      </c>
      <c r="F21" s="25">
        <v>3.0300000000000001E-2</v>
      </c>
      <c r="G21" s="26">
        <v>0.17510000000000001</v>
      </c>
      <c r="H21" s="26">
        <v>4.9500000000000002E-2</v>
      </c>
      <c r="I21" s="26">
        <v>3.6600000000000001E-2</v>
      </c>
      <c r="J21" s="26">
        <v>4.3400000000000001E-2</v>
      </c>
      <c r="K21" s="26">
        <v>4.3799999999999999E-2</v>
      </c>
      <c r="L21" s="27">
        <v>3.8699999999999998E-2</v>
      </c>
    </row>
    <row r="22" spans="2:12" s="35" customFormat="1" x14ac:dyDescent="0.25">
      <c r="B22" s="28" t="s">
        <v>16</v>
      </c>
      <c r="C22" s="29"/>
      <c r="D22" s="30">
        <v>138249144</v>
      </c>
      <c r="E22" s="31">
        <f>D22/$D$28</f>
        <v>0.24752229431849562</v>
      </c>
      <c r="F22" s="32">
        <v>3.0892067379455167E-2</v>
      </c>
      <c r="G22" s="33">
        <v>0.19185999649733818</v>
      </c>
      <c r="H22" s="33">
        <v>5.34385955373438E-2</v>
      </c>
      <c r="I22" s="33">
        <v>3.9987305570586384E-2</v>
      </c>
      <c r="J22" s="33">
        <v>4.546100631480221E-2</v>
      </c>
      <c r="K22" s="33">
        <v>4.37407534792831E-2</v>
      </c>
      <c r="L22" s="34">
        <v>3.9680715818392331E-2</v>
      </c>
    </row>
    <row r="23" spans="2:12" x14ac:dyDescent="0.25">
      <c r="B23" s="18"/>
      <c r="C23" s="36"/>
      <c r="D23" s="19"/>
      <c r="E23" s="20"/>
      <c r="F23" s="25"/>
      <c r="G23" s="26"/>
      <c r="H23" s="26"/>
      <c r="I23" s="26"/>
      <c r="J23" s="26"/>
      <c r="K23" s="26"/>
      <c r="L23" s="27"/>
    </row>
    <row r="24" spans="2:12" x14ac:dyDescent="0.25">
      <c r="B24" s="18" t="s">
        <v>35</v>
      </c>
      <c r="C24" s="24">
        <v>44249</v>
      </c>
      <c r="D24" s="19">
        <v>725220.27631920006</v>
      </c>
      <c r="E24" s="20">
        <f>D24/$D$28</f>
        <v>1.2984397695860002E-3</v>
      </c>
      <c r="F24" s="25" t="s">
        <v>26</v>
      </c>
      <c r="G24" s="26" t="s">
        <v>26</v>
      </c>
      <c r="H24" s="26" t="s">
        <v>26</v>
      </c>
      <c r="I24" s="26" t="s">
        <v>26</v>
      </c>
      <c r="J24" s="26" t="s">
        <v>26</v>
      </c>
      <c r="K24" s="26" t="s">
        <v>26</v>
      </c>
      <c r="L24" s="27">
        <v>3.1289068345022208E-2</v>
      </c>
    </row>
    <row r="25" spans="2:12" x14ac:dyDescent="0.25">
      <c r="B25" s="18" t="s">
        <v>36</v>
      </c>
      <c r="C25" s="24">
        <v>39078</v>
      </c>
      <c r="D25" s="19">
        <v>41562601</v>
      </c>
      <c r="E25" s="20">
        <f>D25/$D$28</f>
        <v>7.4413989553267695E-2</v>
      </c>
      <c r="F25" s="25">
        <v>8.5800000000000001E-2</v>
      </c>
      <c r="G25" s="26">
        <v>0.3861</v>
      </c>
      <c r="H25" s="26">
        <v>0.11849999999999999</v>
      </c>
      <c r="I25" s="26">
        <v>8.8099999999999998E-2</v>
      </c>
      <c r="J25" s="26">
        <v>9.1800000000000007E-2</v>
      </c>
      <c r="K25" s="26">
        <v>6.6600000000000006E-2</v>
      </c>
      <c r="L25" s="27">
        <v>2.8899999999999999E-2</v>
      </c>
    </row>
    <row r="26" spans="2:12" s="35" customFormat="1" x14ac:dyDescent="0.25">
      <c r="B26" s="28" t="s">
        <v>17</v>
      </c>
      <c r="C26" s="29"/>
      <c r="D26" s="30">
        <v>42287821.276319198</v>
      </c>
      <c r="E26" s="31">
        <f>D26/$D$28</f>
        <v>7.5712429322853686E-2</v>
      </c>
      <c r="F26" s="32">
        <v>8.5800000000000001E-2</v>
      </c>
      <c r="G26" s="33">
        <v>0.3861</v>
      </c>
      <c r="H26" s="33">
        <v>0.11849999999999999</v>
      </c>
      <c r="I26" s="33">
        <v>8.8099999999999998E-2</v>
      </c>
      <c r="J26" s="33">
        <v>9.1800000000000007E-2</v>
      </c>
      <c r="K26" s="33">
        <v>6.6600000000000006E-2</v>
      </c>
      <c r="L26" s="34">
        <v>2.894097162618053E-2</v>
      </c>
    </row>
    <row r="27" spans="2:12" x14ac:dyDescent="0.25">
      <c r="B27" s="18"/>
      <c r="C27" s="36"/>
      <c r="D27" s="19"/>
      <c r="E27" s="20"/>
      <c r="F27" s="25"/>
      <c r="G27" s="26"/>
      <c r="H27" s="26"/>
      <c r="I27" s="26"/>
      <c r="J27" s="26"/>
      <c r="K27" s="26"/>
      <c r="L27" s="27"/>
    </row>
    <row r="28" spans="2:12" s="35" customFormat="1" x14ac:dyDescent="0.25">
      <c r="B28" s="37" t="s">
        <v>18</v>
      </c>
      <c r="C28" s="37"/>
      <c r="D28" s="38">
        <f>D12+D17+D22+D26</f>
        <v>558532088.51607513</v>
      </c>
      <c r="E28" s="39">
        <f>D28/$D$28</f>
        <v>1</v>
      </c>
      <c r="F28" s="40">
        <v>1.9927166804655151E-2</v>
      </c>
      <c r="G28" s="41">
        <v>0.16312797933422946</v>
      </c>
      <c r="H28" s="41">
        <v>4.7206212609322451E-2</v>
      </c>
      <c r="I28" s="41">
        <v>3.4138659597374089E-2</v>
      </c>
      <c r="J28" s="41">
        <v>3.4739768882869143E-2</v>
      </c>
      <c r="K28" s="41">
        <v>3.532351974164899E-2</v>
      </c>
      <c r="L28" s="42">
        <v>3.7464495021947847E-2</v>
      </c>
    </row>
    <row r="30" spans="2:12" x14ac:dyDescent="0.25">
      <c r="B30" s="43" t="s">
        <v>19</v>
      </c>
    </row>
    <row r="32" spans="2:12" ht="26.4" customHeight="1" x14ac:dyDescent="0.25">
      <c r="B32" s="44" t="s">
        <v>20</v>
      </c>
      <c r="C32" s="44"/>
      <c r="D32" s="44"/>
      <c r="E32" s="44"/>
      <c r="F32" s="44"/>
      <c r="G32" s="44"/>
      <c r="H32" s="44"/>
      <c r="I32" s="44"/>
      <c r="J32" s="44"/>
      <c r="K32" s="44"/>
      <c r="L32" s="44"/>
    </row>
    <row r="33" spans="2:12" x14ac:dyDescent="0.25">
      <c r="B33" s="45" t="s">
        <v>21</v>
      </c>
      <c r="C33" s="45"/>
      <c r="D33" s="45"/>
      <c r="E33" s="45"/>
      <c r="F33" s="45"/>
      <c r="G33" s="45"/>
      <c r="H33" s="45"/>
      <c r="I33" s="45"/>
      <c r="J33" s="45"/>
      <c r="K33" s="45"/>
      <c r="L33" s="45"/>
    </row>
    <row r="34" spans="2:12" x14ac:dyDescent="0.25">
      <c r="B34" s="44" t="s">
        <v>22</v>
      </c>
      <c r="C34" s="44"/>
      <c r="D34" s="44"/>
      <c r="E34" s="44"/>
      <c r="F34" s="44"/>
      <c r="G34" s="44"/>
      <c r="H34" s="44"/>
      <c r="I34" s="44"/>
      <c r="J34" s="44"/>
      <c r="K34" s="44"/>
      <c r="L34" s="44"/>
    </row>
    <row r="35" spans="2:12" x14ac:dyDescent="0.25">
      <c r="B35" s="46" t="s">
        <v>23</v>
      </c>
      <c r="C35" s="46"/>
      <c r="D35" s="46"/>
      <c r="E35" s="46"/>
      <c r="F35" s="46"/>
      <c r="G35" s="46"/>
      <c r="H35" s="46"/>
    </row>
  </sheetData>
  <mergeCells count="8">
    <mergeCell ref="B33:L33"/>
    <mergeCell ref="B34:L34"/>
    <mergeCell ref="B2:L2"/>
    <mergeCell ref="B5:B6"/>
    <mergeCell ref="C5:C6"/>
    <mergeCell ref="D5:E5"/>
    <mergeCell ref="F5:L5"/>
    <mergeCell ref="B32:L32"/>
  </mergeCells>
  <pageMargins left="0.70866141732283472" right="0.70866141732283472" top="0.74803149606299213" bottom="0.74803149606299213" header="0.31496062992125984" footer="0.31496062992125984"/>
  <pageSetup paperSize="9" scale="6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31.03.2021</vt:lpstr>
      <vt:lpstr>'Kopsavilkums 31.03.2021'!Print_Area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cp:lastPrinted>2021-05-10T13:49:27Z</cp:lastPrinted>
  <dcterms:created xsi:type="dcterms:W3CDTF">2021-05-10T13:48:04Z</dcterms:created>
  <dcterms:modified xsi:type="dcterms:W3CDTF">2021-05-10T13:49:37Z</dcterms:modified>
</cp:coreProperties>
</file>