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Annai\"/>
    </mc:Choice>
  </mc:AlternateContent>
  <xr:revisionPtr revIDLastSave="0" documentId="13_ncr:1_{C491EA56-E341-4381-870B-EAC1095DF780}" xr6:coauthVersionLast="45" xr6:coauthVersionMax="46" xr10:uidLastSave="{00000000-0000-0000-0000-000000000000}"/>
  <bookViews>
    <workbookView xWindow="-120" yWindow="-120" windowWidth="29040" windowHeight="15840" xr2:uid="{3FC07F36-93C4-4205-B7D5-145AA946E14E}"/>
  </bookViews>
  <sheets>
    <sheet name="Kopsavilkums 31.12.2020" sheetId="1" r:id="rId1"/>
  </sheets>
  <definedNames>
    <definedName name="_xlnm.Print_Area" localSheetId="0">'Kopsavilkums 31.12.2020'!$A$1:$M$35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D27" i="1"/>
  <c r="E12" i="1" l="1"/>
  <c r="E22" i="1"/>
  <c r="E27" i="1"/>
  <c r="E25" i="1"/>
  <c r="E19" i="1"/>
  <c r="E15" i="1"/>
  <c r="E16" i="1"/>
  <c r="E8" i="1"/>
  <c r="E9" i="1"/>
  <c r="E20" i="1"/>
  <c r="E11" i="1"/>
  <c r="E10" i="1"/>
  <c r="E21" i="1"/>
  <c r="E24" i="1"/>
  <c r="E14" i="1"/>
</calcChain>
</file>

<file path=xl/sharedStrings.xml><?xml version="1.0" encoding="utf-8"?>
<sst xmlns="http://schemas.openxmlformats.org/spreadsheetml/2006/main" count="37" uniqueCount="36">
  <si>
    <t>Pensiju 3. līmeņa pensiju plānu datu apkopojums uz 31.12.2020.*</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</si>
  <si>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</si>
  <si>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</si>
  <si>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</si>
  <si>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</si>
  <si>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</si>
  <si>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</si>
  <si>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</si>
  <si>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</si>
  <si>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</si>
  <si>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</si>
  <si>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</si>
  <si>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</si>
  <si>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</si>
  <si>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</si>
  <si>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</si>
  <si>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</si>
  <si>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</si>
  <si>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</si>
  <si>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</si>
  <si>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</si>
  <si>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</si>
  <si>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</si>
  <si>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</si>
  <si>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</si>
  <si>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</si>
  <si>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t>
  </si>
  <si>
    <t>SEB Sabalansētais</t>
  </si>
  <si>
    <t>Swedbank Stabilitāte+25</t>
  </si>
  <si>
    <t>CBL Aktīvais</t>
  </si>
  <si>
    <t>CBL Aktīvais USD</t>
  </si>
  <si>
    <t>SEB Aktīvais</t>
  </si>
  <si>
    <t>Luminor Progresīvais</t>
  </si>
  <si>
    <t>Swedbank Dinamika+(USD)</t>
  </si>
  <si>
    <t>Swedbank Dinamika+60</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</si>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</sst>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6">
    <xf numFmtId="0" fontId="0" fillId="0" borderId="0" xfId="0"/>
    <xf numFmtId="0" fontId="2" fillId="0" borderId="0" xfId="0" applyFont="1"/>
    <xf numFmtId="0" fontId="1" fillId="0" borderId="0" xfId="0" applyFont="1"/>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4" borderId="9" xfId="0" applyFont="1" applyFill="1" applyBorder="1"/>
    <xf numFmtId="3" fontId="2" fillId="5" borderId="0" xfId="0" applyNumberFormat="1" applyFont="1" applyFill="1"/>
    <xf numFmtId="10" fontId="4" fillId="5" borderId="0" xfId="0" applyNumberFormat="1" applyFont="1" applyFill="1"/>
    <xf numFmtId="164" fontId="2" fillId="4" borderId="10"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12" xfId="0" applyNumberFormat="1" applyFont="1" applyFill="1" applyBorder="1" applyAlignment="1">
      <alignment horizontal="right"/>
    </xf>
    <xf numFmtId="14" fontId="2" fillId="4" borderId="9" xfId="0" applyNumberFormat="1" applyFont="1" applyFill="1" applyBorder="1" applyAlignment="1">
      <alignment horizontal="center"/>
    </xf>
    <xf numFmtId="164" fontId="2" fillId="4" borderId="13" xfId="0" applyNumberFormat="1" applyFont="1" applyFill="1" applyBorder="1" applyAlignment="1">
      <alignment horizontal="right"/>
    </xf>
    <xf numFmtId="164" fontId="2" fillId="4" borderId="0" xfId="0" applyNumberFormat="1" applyFont="1" applyFill="1" applyAlignment="1">
      <alignment horizontal="right"/>
    </xf>
    <xf numFmtId="164" fontId="2" fillId="4" borderId="14"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11" xfId="0" applyNumberFormat="1" applyFont="1" applyFill="1" applyBorder="1"/>
    <xf numFmtId="10" fontId="6" fillId="5" borderId="11" xfId="0" applyNumberFormat="1" applyFont="1" applyFill="1" applyBorder="1"/>
    <xf numFmtId="164" fontId="5" fillId="4" borderId="10" xfId="0" applyNumberFormat="1" applyFont="1" applyFill="1" applyBorder="1" applyAlignment="1">
      <alignment horizontal="right"/>
    </xf>
    <xf numFmtId="164" fontId="5" fillId="4" borderId="11" xfId="0" applyNumberFormat="1" applyFont="1" applyFill="1" applyBorder="1" applyAlignment="1">
      <alignment horizontal="right"/>
    </xf>
    <xf numFmtId="164" fontId="5" fillId="4" borderId="12" xfId="0" applyNumberFormat="1" applyFont="1" applyFill="1" applyBorder="1" applyAlignment="1">
      <alignment horizontal="right"/>
    </xf>
    <xf numFmtId="0" fontId="5" fillId="0" borderId="0" xfId="0" applyFont="1"/>
    <xf numFmtId="0" fontId="2" fillId="4" borderId="9" xfId="0" applyFont="1" applyFill="1" applyBorder="1" applyAlignment="1">
      <alignment horizontal="center"/>
    </xf>
    <xf numFmtId="0" fontId="5" fillId="6" borderId="15" xfId="0" applyFont="1" applyFill="1" applyBorder="1"/>
    <xf numFmtId="3" fontId="5" fillId="6" borderId="1" xfId="0" applyNumberFormat="1" applyFont="1" applyFill="1" applyBorder="1"/>
    <xf numFmtId="10" fontId="6" fillId="6" borderId="1" xfId="0" applyNumberFormat="1" applyFont="1" applyFill="1" applyBorder="1"/>
    <xf numFmtId="164" fontId="5" fillId="6" borderId="4" xfId="0" applyNumberFormat="1" applyFont="1" applyFill="1" applyBorder="1" applyAlignment="1">
      <alignment horizontal="right"/>
    </xf>
    <xf numFmtId="164" fontId="5" fillId="6" borderId="1" xfId="0" applyNumberFormat="1" applyFont="1" applyFill="1" applyBorder="1" applyAlignment="1">
      <alignment horizontal="right"/>
    </xf>
    <xf numFmtId="164" fontId="5" fillId="6" borderId="3" xfId="0" applyNumberFormat="1" applyFont="1" applyFill="1" applyBorder="1" applyAlignment="1">
      <alignment horizontal="right"/>
    </xf>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lignment horizontal="left" wrapText="1"/>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31</xdr:row>
      <xdr:rowOff>75565</xdr:rowOff>
    </xdr:from>
    <xdr:to>
      <xdr:col>11</xdr:col>
      <xdr:colOff>1184727</xdr:colOff>
      <xdr:row>34</xdr:row>
      <xdr:rowOff>39370</xdr:rowOff>
    </xdr:to>
    <xdr:pic>
      <xdr:nvPicPr>
        <xdr:cNvPr id="2" name="Picture 1">
          <a:extLst>
            <a:ext uri="{FF2B5EF4-FFF2-40B4-BE49-F238E27FC236}">
              <a16:creationId xmlns:a16="http://schemas.microsoft.com/office/drawing/2014/main" id="{2721C9B4-751D-4C72-9C13-8B3F229B87F8}"/>
            </a:ext>
          </a:extLst>
        </xdr:cNvPr>
        <xdr:cNvPicPr>
          <a:picLocks noChangeAspect="1"/>
        </xdr:cNvPicPr>
      </xdr:nvPicPr>
      <xdr:blipFill>
        <a:blip xmlns:r="http://schemas.openxmlformats.org/officeDocument/2006/relationships" r:embed="rId1"/>
        <a:stretch>
          <a:fillRect/>
        </a:stretch>
      </xdr:blipFill>
      <xdr:spPr>
        <a:xfrm>
          <a:off x="12116203" y="5843905"/>
          <a:ext cx="1382444" cy="489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8031-285A-42F0-B9DE-048BD7AF1BEB}">
  <sheetPr>
    <tabColor theme="5" tint="0.79998168889431442"/>
    <pageSetUpPr fitToPage="1"/>
  </sheetPr>
  <dimension ref="B2:L34"/>
  <sheetViews>
    <sheetView showGridLines="0" tabSelected="1" zoomScaleNormal="100" workbookViewId="0">
      <selection activeCell="B2" sqref="B2:L2"/>
    </sheetView>
  </sheetViews>
  <sheetFormatPr defaultColWidth="9.140625" defaultRowHeight="14.25" x14ac:dyDescent="0.2"/>
  <cols>
    <col min="1" max="1" width="4.85546875" style="1" customWidth="1"/>
    <col min="2" max="2" width="25.7109375" style="1" customWidth="1"/>
    <col min="3" max="3" width="15.42578125" style="1" customWidth="1"/>
    <col min="4" max="4" width="16.42578125" style="1" customWidth="1"/>
    <col min="5" max="5" width="12.42578125" style="1" customWidth="1"/>
    <col min="6" max="12" width="17.42578125" style="1" customWidth="1"/>
    <col min="13" max="13" width="6" style="1" customWidth="1"/>
    <col min="14" max="14" width="5.5703125" style="1" customWidth="1"/>
    <col min="15" max="16384" width="9.140625" style="1"/>
  </cols>
  <sheetData>
    <row r="2" spans="2:12" x14ac:dyDescent="0.2">
      <c r="B2" s="36" t="s">
        <v>0</v>
      </c>
      <c r="C2" s="36"/>
      <c r="D2" s="36"/>
      <c r="E2" s="36"/>
      <c r="F2" s="36"/>
      <c r="G2" s="36"/>
      <c r="H2" s="36"/>
      <c r="I2" s="36"/>
      <c r="J2" s="36"/>
      <c r="K2" s="36"/>
      <c r="L2" s="36"/>
    </row>
    <row r="4" spans="2:12" x14ac:dyDescent="0.2">
      <c r="B4" s="2"/>
      <c r="C4" s="2"/>
    </row>
    <row r="5" spans="2:12" ht="14.25" customHeight="1" x14ac:dyDescent="0.2">
      <c r="B5" s="37" t="s">
        <v>1</v>
      </c>
      <c r="C5" s="39" t="s">
        <v>2</v>
      </c>
      <c r="D5" s="41" t="s">
        <v>3</v>
      </c>
      <c r="E5" s="42"/>
      <c r="F5" s="43" t="s">
        <v>4</v>
      </c>
      <c r="G5" s="44"/>
      <c r="H5" s="44"/>
      <c r="I5" s="44"/>
      <c r="J5" s="44"/>
      <c r="K5" s="44"/>
      <c r="L5" s="45"/>
    </row>
    <row r="6" spans="2:12" ht="28.5" x14ac:dyDescent="0.2">
      <c r="B6" s="38"/>
      <c r="C6" s="40"/>
      <c r="D6" s="3" t="s">
        <v>5</v>
      </c>
      <c r="E6" s="4" t="s">
        <v>6</v>
      </c>
      <c r="F6" s="5" t="s">
        <v>7</v>
      </c>
      <c r="G6" s="3" t="s">
        <v>8</v>
      </c>
      <c r="H6" s="3" t="s">
        <v>9</v>
      </c>
      <c r="I6" s="3" t="s">
        <v>10</v>
      </c>
      <c r="J6" s="3" t="s">
        <v>11</v>
      </c>
      <c r="K6" s="3" t="s">
        <v>12</v>
      </c>
      <c r="L6" s="6" t="s">
        <v>13</v>
      </c>
    </row>
    <row r="7" spans="2:12" x14ac:dyDescent="0.2">
      <c r="B7" s="7"/>
      <c r="C7" s="7"/>
      <c r="D7" s="8"/>
      <c r="E7" s="9"/>
      <c r="F7" s="10"/>
      <c r="G7" s="11"/>
      <c r="H7" s="11"/>
      <c r="I7" s="11"/>
      <c r="J7" s="11"/>
      <c r="K7" s="11"/>
      <c r="L7" s="12"/>
    </row>
    <row r="8" spans="2:12" x14ac:dyDescent="0.2">
      <c r="B8" s="7" t="s">
        <v>24</v>
      </c>
      <c r="C8" s="13">
        <v>36433</v>
      </c>
      <c r="D8" s="8">
        <v>34335261</v>
      </c>
      <c r="E8" s="9">
        <f>D8/$D$27</f>
        <v>6.4143589867913881E-2</v>
      </c>
      <c r="F8" s="14">
        <v>3.27E-2</v>
      </c>
      <c r="G8" s="15">
        <v>3.27E-2</v>
      </c>
      <c r="H8" s="15">
        <v>6.2199999999999998E-2</v>
      </c>
      <c r="I8" s="15">
        <v>2.3300000000000001E-2</v>
      </c>
      <c r="J8" s="15">
        <v>2.4299999999999999E-2</v>
      </c>
      <c r="K8" s="15">
        <v>2.6100000000000002E-2</v>
      </c>
      <c r="L8" s="16">
        <v>4.65E-2</v>
      </c>
    </row>
    <row r="9" spans="2:12" x14ac:dyDescent="0.2">
      <c r="B9" s="7" t="s">
        <v>25</v>
      </c>
      <c r="C9" s="13">
        <v>40834</v>
      </c>
      <c r="D9" s="8">
        <v>26300466.690000001</v>
      </c>
      <c r="E9" s="9">
        <f t="shared" ref="E9:E12" si="0">D9/$D$27</f>
        <v>4.9133348620768916E-2</v>
      </c>
      <c r="F9" s="14">
        <v>-6.4999999999999997E-3</v>
      </c>
      <c r="G9" s="15">
        <v>-6.4999999999999997E-3</v>
      </c>
      <c r="H9" s="15">
        <v>3.6499999999999998E-2</v>
      </c>
      <c r="I9" s="15">
        <v>1.0699999999999999E-2</v>
      </c>
      <c r="J9" s="15">
        <v>1.6199999999999999E-2</v>
      </c>
      <c r="K9" s="15" t="s">
        <v>26</v>
      </c>
      <c r="L9" s="16">
        <v>2.5550565643927881E-2</v>
      </c>
    </row>
    <row r="10" spans="2:12" x14ac:dyDescent="0.2">
      <c r="B10" s="7" t="s">
        <v>27</v>
      </c>
      <c r="C10" s="13">
        <v>36738</v>
      </c>
      <c r="D10" s="8">
        <v>134102920.70668019</v>
      </c>
      <c r="E10" s="9">
        <f t="shared" si="0"/>
        <v>0.25052504321719504</v>
      </c>
      <c r="F10" s="14">
        <v>1.4999999999999999E-2</v>
      </c>
      <c r="G10" s="15">
        <v>1.4999999999999999E-2</v>
      </c>
      <c r="H10" s="15">
        <v>5.9679667920730539E-2</v>
      </c>
      <c r="I10" s="15">
        <v>2.3280573239459645E-2</v>
      </c>
      <c r="J10" s="15">
        <v>2.5268018359561273E-2</v>
      </c>
      <c r="K10" s="15">
        <v>2.7036432745127792E-2</v>
      </c>
      <c r="L10" s="16">
        <v>4.1953448604747257E-2</v>
      </c>
    </row>
    <row r="11" spans="2:12" x14ac:dyDescent="0.2">
      <c r="B11" s="7" t="s">
        <v>28</v>
      </c>
      <c r="C11" s="13">
        <v>37816</v>
      </c>
      <c r="D11" s="8">
        <v>98462585.109999999</v>
      </c>
      <c r="E11" s="9">
        <f t="shared" si="0"/>
        <v>0.18394337170264716</v>
      </c>
      <c r="F11" s="14">
        <v>1.3299999999999999E-2</v>
      </c>
      <c r="G11" s="15">
        <v>1.3299999999999999E-2</v>
      </c>
      <c r="H11" s="15">
        <v>3.5200000000000002E-2</v>
      </c>
      <c r="I11" s="15">
        <v>1.37E-2</v>
      </c>
      <c r="J11" s="15">
        <v>1.5800000000000002E-2</v>
      </c>
      <c r="K11" s="15">
        <v>2.69E-2</v>
      </c>
      <c r="L11" s="16">
        <v>2.6200000000000001E-2</v>
      </c>
    </row>
    <row r="12" spans="2:12" s="24" customFormat="1" x14ac:dyDescent="0.2">
      <c r="B12" s="17" t="s">
        <v>14</v>
      </c>
      <c r="C12" s="18"/>
      <c r="D12" s="19">
        <v>293201233.50668019</v>
      </c>
      <c r="E12" s="20">
        <f t="shared" si="0"/>
        <v>0.54774535340852493</v>
      </c>
      <c r="F12" s="21">
        <v>1.4573288600031931E-2</v>
      </c>
      <c r="G12" s="22">
        <v>1.4573288600031931E-2</v>
      </c>
      <c r="H12" s="22">
        <v>4.9674828666434981E-2</v>
      </c>
      <c r="I12" s="22">
        <v>1.8937017391165972E-2</v>
      </c>
      <c r="J12" s="22">
        <v>2.1161706025912136E-2</v>
      </c>
      <c r="K12" s="22">
        <v>2.4455758123565312E-2</v>
      </c>
      <c r="L12" s="23">
        <v>3.5724205636352972E-2</v>
      </c>
    </row>
    <row r="13" spans="2:12" x14ac:dyDescent="0.2">
      <c r="B13" s="7"/>
      <c r="C13" s="25"/>
      <c r="D13" s="8"/>
      <c r="E13" s="9"/>
      <c r="F13" s="14"/>
      <c r="G13" s="15"/>
      <c r="H13" s="15"/>
      <c r="I13" s="15"/>
      <c r="J13" s="15"/>
      <c r="K13" s="15"/>
      <c r="L13" s="16"/>
    </row>
    <row r="14" spans="2:12" x14ac:dyDescent="0.2">
      <c r="B14" s="7" t="s">
        <v>29</v>
      </c>
      <c r="C14" s="13">
        <v>36606</v>
      </c>
      <c r="D14" s="8">
        <v>15253805</v>
      </c>
      <c r="E14" s="9">
        <f t="shared" ref="E14:E16" si="1">D14/$D$27</f>
        <v>2.849647223724713E-2</v>
      </c>
      <c r="F14" s="14">
        <v>2.23E-2</v>
      </c>
      <c r="G14" s="15">
        <v>2.23E-2</v>
      </c>
      <c r="H14" s="15">
        <v>6.9400000000000003E-2</v>
      </c>
      <c r="I14" s="15">
        <v>1.67E-2</v>
      </c>
      <c r="J14" s="15">
        <v>2.1499999999999998E-2</v>
      </c>
      <c r="K14" s="15">
        <v>2.8500000000000001E-2</v>
      </c>
      <c r="L14" s="16">
        <v>4.5400000000000003E-2</v>
      </c>
    </row>
    <row r="15" spans="2:12" x14ac:dyDescent="0.2">
      <c r="B15" s="7" t="s">
        <v>30</v>
      </c>
      <c r="C15" s="13">
        <v>38808</v>
      </c>
      <c r="D15" s="8">
        <v>919192</v>
      </c>
      <c r="E15" s="9">
        <f t="shared" si="1"/>
        <v>1.717193140249247E-3</v>
      </c>
      <c r="F15" s="14">
        <v>7.22E-2</v>
      </c>
      <c r="G15" s="15">
        <v>7.22E-2</v>
      </c>
      <c r="H15" s="15">
        <v>9.8199999999999996E-2</v>
      </c>
      <c r="I15" s="15">
        <v>4.3400000000000001E-2</v>
      </c>
      <c r="J15" s="15">
        <v>4.2500000000000003E-2</v>
      </c>
      <c r="K15" s="15">
        <v>2.93E-2</v>
      </c>
      <c r="L15" s="16">
        <v>3.9600000000000003E-2</v>
      </c>
    </row>
    <row r="16" spans="2:12" x14ac:dyDescent="0.2">
      <c r="B16" s="7" t="s">
        <v>31</v>
      </c>
      <c r="C16" s="13">
        <v>38245</v>
      </c>
      <c r="D16" s="8">
        <v>60434816.423747905</v>
      </c>
      <c r="E16" s="9">
        <f t="shared" si="1"/>
        <v>0.11290160510000351</v>
      </c>
      <c r="F16" s="14">
        <v>1.6E-2</v>
      </c>
      <c r="G16" s="15">
        <v>1.6E-2</v>
      </c>
      <c r="H16" s="15">
        <v>8.222365399673226E-2</v>
      </c>
      <c r="I16" s="15">
        <v>2.9317826126553648E-2</v>
      </c>
      <c r="J16" s="15">
        <v>3.2627154147542026E-2</v>
      </c>
      <c r="K16" s="15">
        <v>3.3265996051709212E-2</v>
      </c>
      <c r="L16" s="16">
        <v>4.4848464767417884E-2</v>
      </c>
    </row>
    <row r="17" spans="2:12" s="24" customFormat="1" x14ac:dyDescent="0.2">
      <c r="B17" s="17" t="s">
        <v>15</v>
      </c>
      <c r="C17" s="18"/>
      <c r="D17" s="19">
        <v>76607813.423747897</v>
      </c>
      <c r="E17" s="20">
        <f>D17/$D$27</f>
        <v>0.14311527047749989</v>
      </c>
      <c r="F17" s="21">
        <v>1.7928753155800115E-2</v>
      </c>
      <c r="G17" s="22">
        <v>1.7928753155800115E-2</v>
      </c>
      <c r="H17" s="22">
        <v>7.9861960326957013E-2</v>
      </c>
      <c r="I17" s="22">
        <v>2.6974388431781619E-2</v>
      </c>
      <c r="J17" s="22">
        <v>3.0530026041847624E-2</v>
      </c>
      <c r="K17" s="22">
        <v>3.2269425560602645E-2</v>
      </c>
      <c r="L17" s="23">
        <v>4.4895309389416098E-2</v>
      </c>
    </row>
    <row r="18" spans="2:12" x14ac:dyDescent="0.2">
      <c r="B18" s="7"/>
      <c r="C18" s="25"/>
      <c r="D18" s="8"/>
      <c r="E18" s="9"/>
      <c r="F18" s="14"/>
      <c r="G18" s="15"/>
      <c r="H18" s="15"/>
      <c r="I18" s="15"/>
      <c r="J18" s="15"/>
      <c r="K18" s="15"/>
      <c r="L18" s="16"/>
    </row>
    <row r="19" spans="2:12" x14ac:dyDescent="0.2">
      <c r="B19" s="7" t="s">
        <v>32</v>
      </c>
      <c r="C19" s="13">
        <v>40834</v>
      </c>
      <c r="D19" s="8">
        <v>18119673.539999999</v>
      </c>
      <c r="E19" s="9">
        <f t="shared" ref="E19:E21" si="2">D19/$D$27</f>
        <v>3.3850358909176523E-2</v>
      </c>
      <c r="F19" s="14">
        <v>1.0200000000000001E-2</v>
      </c>
      <c r="G19" s="15">
        <v>1.0200000000000001E-2</v>
      </c>
      <c r="H19" s="15">
        <v>8.1100000000000005E-2</v>
      </c>
      <c r="I19" s="15">
        <v>2.69E-2</v>
      </c>
      <c r="J19" s="15">
        <v>3.56E-2</v>
      </c>
      <c r="K19" s="15" t="s">
        <v>26</v>
      </c>
      <c r="L19" s="16">
        <v>4.4400000000000002E-2</v>
      </c>
    </row>
    <row r="20" spans="2:12" x14ac:dyDescent="0.2">
      <c r="B20" s="7" t="s">
        <v>33</v>
      </c>
      <c r="C20" s="13">
        <v>37816</v>
      </c>
      <c r="D20" s="8">
        <v>5499302</v>
      </c>
      <c r="E20" s="9">
        <f t="shared" si="2"/>
        <v>1.0273548584581856E-2</v>
      </c>
      <c r="F20" s="14">
        <v>7.8799999999999995E-2</v>
      </c>
      <c r="G20" s="15">
        <v>7.8799999999999995E-2</v>
      </c>
      <c r="H20" s="15">
        <v>0.12609999999999999</v>
      </c>
      <c r="I20" s="15">
        <v>5.0099999999999999E-2</v>
      </c>
      <c r="J20" s="15">
        <v>6.6600000000000006E-2</v>
      </c>
      <c r="K20" s="15">
        <v>4.3400000000000001E-2</v>
      </c>
      <c r="L20" s="16">
        <v>3.3300000000000003E-2</v>
      </c>
    </row>
    <row r="21" spans="2:12" x14ac:dyDescent="0.2">
      <c r="B21" s="7" t="s">
        <v>34</v>
      </c>
      <c r="C21" s="13">
        <v>37834</v>
      </c>
      <c r="D21" s="8">
        <v>105823067.97</v>
      </c>
      <c r="E21" s="9">
        <f t="shared" si="2"/>
        <v>0.19769389463595616</v>
      </c>
      <c r="F21" s="14">
        <v>1.23E-2</v>
      </c>
      <c r="G21" s="15">
        <v>1.23E-2</v>
      </c>
      <c r="H21" s="15">
        <v>6.4199999999999993E-2</v>
      </c>
      <c r="I21" s="15">
        <v>2.29E-2</v>
      </c>
      <c r="J21" s="15">
        <v>3.4200000000000001E-2</v>
      </c>
      <c r="K21" s="15">
        <v>3.9100000000000003E-2</v>
      </c>
      <c r="L21" s="16">
        <v>3.7499999999999999E-2</v>
      </c>
    </row>
    <row r="22" spans="2:12" s="24" customFormat="1" x14ac:dyDescent="0.2">
      <c r="B22" s="17" t="s">
        <v>16</v>
      </c>
      <c r="C22" s="18"/>
      <c r="D22" s="19">
        <v>129442043.50999999</v>
      </c>
      <c r="E22" s="20">
        <f>D22/$D$27</f>
        <v>0.24181780212971452</v>
      </c>
      <c r="F22" s="21">
        <v>1.4831266192044376E-2</v>
      </c>
      <c r="G22" s="22">
        <v>1.4831266192044376E-2</v>
      </c>
      <c r="H22" s="22">
        <v>6.9195511961119838E-2</v>
      </c>
      <c r="I22" s="22">
        <v>2.4615514546422045E-2</v>
      </c>
      <c r="J22" s="22">
        <v>3.577247925200034E-2</v>
      </c>
      <c r="K22" s="22">
        <v>3.3809352400164382E-2</v>
      </c>
      <c r="L22" s="23">
        <v>3.8287446460686679E-2</v>
      </c>
    </row>
    <row r="23" spans="2:12" x14ac:dyDescent="0.2">
      <c r="B23" s="7"/>
      <c r="C23" s="25"/>
      <c r="D23" s="8"/>
      <c r="E23" s="9"/>
      <c r="F23" s="14"/>
      <c r="G23" s="15"/>
      <c r="H23" s="15"/>
      <c r="I23" s="15"/>
      <c r="J23" s="15"/>
      <c r="K23" s="15"/>
      <c r="L23" s="16"/>
    </row>
    <row r="24" spans="2:12" x14ac:dyDescent="0.2">
      <c r="B24" s="7" t="s">
        <v>35</v>
      </c>
      <c r="C24" s="13">
        <v>39078</v>
      </c>
      <c r="D24" s="8">
        <v>36036396.130000003</v>
      </c>
      <c r="E24" s="9">
        <f>D24/$D$27</f>
        <v>6.7321573984260655E-2</v>
      </c>
      <c r="F24" s="14">
        <v>3.4000000000000002E-2</v>
      </c>
      <c r="G24" s="15">
        <v>3.4000000000000002E-2</v>
      </c>
      <c r="H24" s="15">
        <v>0.13420000000000001</v>
      </c>
      <c r="I24" s="15">
        <v>4.9200000000000001E-2</v>
      </c>
      <c r="J24" s="15">
        <v>6.4199999999999993E-2</v>
      </c>
      <c r="K24" s="15">
        <v>5.5800000000000002E-2</v>
      </c>
      <c r="L24" s="16">
        <v>2.3400000000000001E-2</v>
      </c>
    </row>
    <row r="25" spans="2:12" s="24" customFormat="1" x14ac:dyDescent="0.2">
      <c r="B25" s="17" t="s">
        <v>17</v>
      </c>
      <c r="C25" s="18"/>
      <c r="D25" s="19">
        <v>36036396.130000003</v>
      </c>
      <c r="E25" s="20">
        <f>D25/$D$27</f>
        <v>6.7321573984260655E-2</v>
      </c>
      <c r="F25" s="21">
        <v>3.4000000000000002E-2</v>
      </c>
      <c r="G25" s="22">
        <v>3.4000000000000002E-2</v>
      </c>
      <c r="H25" s="22">
        <v>0.13420000000000001</v>
      </c>
      <c r="I25" s="22">
        <v>4.9200000000000001E-2</v>
      </c>
      <c r="J25" s="22">
        <v>6.4199999999999993E-2</v>
      </c>
      <c r="K25" s="22">
        <v>5.5800000000000002E-2</v>
      </c>
      <c r="L25" s="23">
        <v>2.3400000000000001E-2</v>
      </c>
    </row>
    <row r="26" spans="2:12" x14ac:dyDescent="0.2">
      <c r="B26" s="7"/>
      <c r="C26" s="25"/>
      <c r="D26" s="8"/>
      <c r="E26" s="9"/>
      <c r="F26" s="14"/>
      <c r="G26" s="15"/>
      <c r="H26" s="15"/>
      <c r="I26" s="15"/>
      <c r="J26" s="15"/>
      <c r="K26" s="15"/>
      <c r="L26" s="16"/>
    </row>
    <row r="27" spans="2:12" s="24" customFormat="1" x14ac:dyDescent="0.2">
      <c r="B27" s="26" t="s">
        <v>18</v>
      </c>
      <c r="C27" s="26"/>
      <c r="D27" s="27">
        <f>D12+D17+D22+D25</f>
        <v>535287486.57042807</v>
      </c>
      <c r="E27" s="28">
        <f>D27/$D$27</f>
        <v>1</v>
      </c>
      <c r="F27" s="29">
        <v>1.6423727180591353E-2</v>
      </c>
      <c r="G27" s="30">
        <v>1.6423727180591353E-2</v>
      </c>
      <c r="H27" s="30">
        <v>6.4405884484826328E-2</v>
      </c>
      <c r="I27" s="30">
        <v>2.3497801245740579E-2</v>
      </c>
      <c r="J27" s="30">
        <v>2.8933006439793761E-2</v>
      </c>
      <c r="K27" s="30">
        <v>2.9946022560683367E-2</v>
      </c>
      <c r="L27" s="31">
        <v>3.6826882971474365E-2</v>
      </c>
    </row>
    <row r="29" spans="2:12" x14ac:dyDescent="0.2">
      <c r="B29" s="32" t="s">
        <v>19</v>
      </c>
    </row>
    <row r="31" spans="2:12" ht="26.45" customHeight="1" x14ac:dyDescent="0.2">
      <c r="B31" s="35" t="s">
        <v>20</v>
      </c>
      <c r="C31" s="35"/>
      <c r="D31" s="35"/>
      <c r="E31" s="35"/>
      <c r="F31" s="35"/>
      <c r="G31" s="35"/>
      <c r="H31" s="35"/>
      <c r="I31" s="35"/>
      <c r="J31" s="35"/>
      <c r="K31" s="35"/>
      <c r="L31" s="35"/>
    </row>
    <row r="32" spans="2:12" x14ac:dyDescent="0.2">
      <c r="B32" s="34" t="s">
        <v>21</v>
      </c>
      <c r="C32" s="34"/>
      <c r="D32" s="34"/>
      <c r="E32" s="34"/>
      <c r="F32" s="34"/>
      <c r="G32" s="34"/>
      <c r="H32" s="34"/>
      <c r="I32" s="34"/>
      <c r="J32" s="34"/>
      <c r="K32" s="34"/>
      <c r="L32" s="34"/>
    </row>
    <row r="33" spans="2:12" x14ac:dyDescent="0.2">
      <c r="B33" s="35" t="s">
        <v>22</v>
      </c>
      <c r="C33" s="35"/>
      <c r="D33" s="35"/>
      <c r="E33" s="35"/>
      <c r="F33" s="35"/>
      <c r="G33" s="35"/>
      <c r="H33" s="35"/>
      <c r="I33" s="35"/>
      <c r="J33" s="35"/>
      <c r="K33" s="35"/>
      <c r="L33" s="35"/>
    </row>
    <row r="34" spans="2:12" x14ac:dyDescent="0.2">
      <c r="B34" s="33" t="s">
        <v>23</v>
      </c>
      <c r="C34" s="33"/>
      <c r="D34" s="33"/>
      <c r="E34" s="33"/>
      <c r="F34" s="33"/>
      <c r="G34" s="33"/>
      <c r="H34" s="33"/>
    </row>
  </sheetData>
  <mergeCells count="8">
    <mergeCell ref="B32:L32"/>
    <mergeCell ref="B33:L33"/>
    <mergeCell ref="B2:L2"/>
    <mergeCell ref="B5:B6"/>
    <mergeCell ref="C5:C6"/>
    <mergeCell ref="D5:E5"/>
    <mergeCell ref="F5:L5"/>
    <mergeCell ref="B31:L31"/>
  </mergeCells>
  <pageMargins left="0.70866141732283472" right="0.70866141732283472" top="0.74803149606299213" bottom="0.74803149606299213" header="0.31496062992125984" footer="0.31496062992125984"/>
  <pageSetup paperSize="9" scale="6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31.12.2020</vt:lpstr>
      <vt:lpstr>'Kopsavilkums 31.12.2020'!Print_Area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Anna Bočkāne</cp:lastModifiedBy>
  <dcterms:created xsi:type="dcterms:W3CDTF">2021-02-03T12:04:36Z</dcterms:created>
  <dcterms:modified xsi:type="dcterms:W3CDTF">2021-02-03T13:51:58Z</dcterms:modified>
</cp:coreProperties>
</file>